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celabcd\FORMATS\"/>
    </mc:Choice>
  </mc:AlternateContent>
  <bookViews>
    <workbookView xWindow="0" yWindow="0" windowWidth="23040" windowHeight="9384"/>
  </bookViews>
  <sheets>
    <sheet name="EMI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D130" i="1"/>
  <c r="D133" i="1"/>
  <c r="D134" i="1"/>
  <c r="D137" i="1"/>
  <c r="D138" i="1"/>
  <c r="D141" i="1"/>
  <c r="D142" i="1"/>
  <c r="D145" i="1"/>
  <c r="D146" i="1"/>
  <c r="D149" i="1"/>
  <c r="D150" i="1"/>
  <c r="D153" i="1"/>
  <c r="D154" i="1"/>
  <c r="D157" i="1"/>
  <c r="D158" i="1"/>
  <c r="D161" i="1"/>
  <c r="D162" i="1"/>
  <c r="D165" i="1"/>
  <c r="D166" i="1"/>
  <c r="D169" i="1"/>
  <c r="D170" i="1"/>
  <c r="D173" i="1"/>
  <c r="D174" i="1"/>
  <c r="D177" i="1"/>
  <c r="D178" i="1"/>
  <c r="D181" i="1"/>
  <c r="D182" i="1"/>
  <c r="D185" i="1"/>
  <c r="D186" i="1"/>
  <c r="D189" i="1"/>
  <c r="D190" i="1"/>
  <c r="D193" i="1"/>
  <c r="D194" i="1"/>
  <c r="D197" i="1"/>
  <c r="D198" i="1"/>
  <c r="D201" i="1"/>
  <c r="D202" i="1"/>
  <c r="D205" i="1"/>
  <c r="D206" i="1"/>
  <c r="D209" i="1"/>
  <c r="D210" i="1"/>
  <c r="D213" i="1"/>
  <c r="D214" i="1"/>
  <c r="D217" i="1"/>
  <c r="D218" i="1"/>
  <c r="D221" i="1"/>
  <c r="D222" i="1"/>
  <c r="D225" i="1"/>
  <c r="D226" i="1"/>
  <c r="D229" i="1"/>
  <c r="D230" i="1"/>
  <c r="D233" i="1"/>
  <c r="D234" i="1"/>
  <c r="D237" i="1"/>
  <c r="D238" i="1"/>
  <c r="D241" i="1"/>
  <c r="D242" i="1"/>
  <c r="D245" i="1"/>
  <c r="D246" i="1"/>
  <c r="D249" i="1"/>
  <c r="D250" i="1"/>
  <c r="D253" i="1"/>
  <c r="D254" i="1"/>
  <c r="D257" i="1"/>
  <c r="D258" i="1"/>
  <c r="D261" i="1"/>
  <c r="D262" i="1"/>
  <c r="D265" i="1"/>
  <c r="D266" i="1"/>
  <c r="D269" i="1"/>
  <c r="D270" i="1"/>
  <c r="D273" i="1"/>
  <c r="D274" i="1"/>
  <c r="D277" i="1"/>
  <c r="D278" i="1"/>
  <c r="D281" i="1"/>
  <c r="D282" i="1"/>
  <c r="D285" i="1"/>
  <c r="D286" i="1"/>
  <c r="D289" i="1"/>
  <c r="D290" i="1"/>
  <c r="D293" i="1"/>
  <c r="D294" i="1"/>
  <c r="D297" i="1"/>
  <c r="D298" i="1"/>
  <c r="D301" i="1"/>
  <c r="D302" i="1"/>
  <c r="D305" i="1"/>
  <c r="D306" i="1"/>
  <c r="D309" i="1"/>
  <c r="D310" i="1"/>
  <c r="D313" i="1"/>
  <c r="D314" i="1"/>
  <c r="D317" i="1"/>
  <c r="D318" i="1"/>
  <c r="D321" i="1"/>
  <c r="D322" i="1"/>
  <c r="D325" i="1"/>
  <c r="D326" i="1"/>
  <c r="D329" i="1"/>
  <c r="D330" i="1"/>
  <c r="D333" i="1"/>
  <c r="D334" i="1"/>
  <c r="D337" i="1"/>
  <c r="D338" i="1"/>
  <c r="D341" i="1"/>
  <c r="D342" i="1"/>
  <c r="D345" i="1"/>
  <c r="D346" i="1"/>
  <c r="D349" i="1"/>
  <c r="D350" i="1"/>
  <c r="D353" i="1"/>
  <c r="D354" i="1"/>
  <c r="D357" i="1"/>
  <c r="D358" i="1"/>
  <c r="D361" i="1"/>
  <c r="D362" i="1"/>
  <c r="D365" i="1"/>
  <c r="D366" i="1"/>
  <c r="C10" i="1"/>
  <c r="C11" i="1"/>
  <c r="G11" i="1" s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G27" i="1" s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F54" i="1" s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F70" i="1" s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G91" i="1" s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F118" i="1" s="1"/>
  <c r="C119" i="1"/>
  <c r="C120" i="1"/>
  <c r="C121" i="1"/>
  <c r="C122" i="1"/>
  <c r="C123" i="1"/>
  <c r="C124" i="1"/>
  <c r="C125" i="1"/>
  <c r="C126" i="1"/>
  <c r="C127" i="1"/>
  <c r="C128" i="1"/>
  <c r="D128" i="1" s="1"/>
  <c r="C129" i="1"/>
  <c r="C130" i="1"/>
  <c r="C131" i="1"/>
  <c r="D131" i="1" s="1"/>
  <c r="C132" i="1"/>
  <c r="D132" i="1" s="1"/>
  <c r="C133" i="1"/>
  <c r="C134" i="1"/>
  <c r="F134" i="1" s="1"/>
  <c r="C135" i="1"/>
  <c r="D135" i="1" s="1"/>
  <c r="C136" i="1"/>
  <c r="D136" i="1" s="1"/>
  <c r="C137" i="1"/>
  <c r="C138" i="1"/>
  <c r="C139" i="1"/>
  <c r="D139" i="1" s="1"/>
  <c r="C140" i="1"/>
  <c r="D140" i="1" s="1"/>
  <c r="C141" i="1"/>
  <c r="C142" i="1"/>
  <c r="E142" i="1" s="1"/>
  <c r="C143" i="1"/>
  <c r="C144" i="1"/>
  <c r="D144" i="1" s="1"/>
  <c r="C145" i="1"/>
  <c r="C146" i="1"/>
  <c r="C147" i="1"/>
  <c r="D147" i="1" s="1"/>
  <c r="C148" i="1"/>
  <c r="D148" i="1" s="1"/>
  <c r="C149" i="1"/>
  <c r="F149" i="1" s="1"/>
  <c r="C150" i="1"/>
  <c r="G150" i="1" s="1"/>
  <c r="C151" i="1"/>
  <c r="D151" i="1" s="1"/>
  <c r="C152" i="1"/>
  <c r="D152" i="1" s="1"/>
  <c r="C153" i="1"/>
  <c r="C154" i="1"/>
  <c r="C155" i="1"/>
  <c r="D155" i="1" s="1"/>
  <c r="C156" i="1"/>
  <c r="D156" i="1" s="1"/>
  <c r="C157" i="1"/>
  <c r="C158" i="1"/>
  <c r="E158" i="1" s="1"/>
  <c r="C159" i="1"/>
  <c r="C160" i="1"/>
  <c r="D160" i="1" s="1"/>
  <c r="C161" i="1"/>
  <c r="C162" i="1"/>
  <c r="C163" i="1"/>
  <c r="D163" i="1" s="1"/>
  <c r="C164" i="1"/>
  <c r="D164" i="1" s="1"/>
  <c r="C165" i="1"/>
  <c r="C166" i="1"/>
  <c r="C167" i="1"/>
  <c r="D167" i="1" s="1"/>
  <c r="C168" i="1"/>
  <c r="D168" i="1" s="1"/>
  <c r="C169" i="1"/>
  <c r="C170" i="1"/>
  <c r="C171" i="1"/>
  <c r="D171" i="1" s="1"/>
  <c r="C172" i="1"/>
  <c r="D172" i="1" s="1"/>
  <c r="C173" i="1"/>
  <c r="C174" i="1"/>
  <c r="E174" i="1" s="1"/>
  <c r="C175" i="1"/>
  <c r="C176" i="1"/>
  <c r="D176" i="1" s="1"/>
  <c r="C177" i="1"/>
  <c r="C178" i="1"/>
  <c r="C179" i="1"/>
  <c r="D179" i="1" s="1"/>
  <c r="C180" i="1"/>
  <c r="D180" i="1" s="1"/>
  <c r="C181" i="1"/>
  <c r="F181" i="1" s="1"/>
  <c r="C182" i="1"/>
  <c r="F182" i="1" s="1"/>
  <c r="C183" i="1"/>
  <c r="D183" i="1" s="1"/>
  <c r="C184" i="1"/>
  <c r="D184" i="1" s="1"/>
  <c r="C185" i="1"/>
  <c r="C186" i="1"/>
  <c r="C187" i="1"/>
  <c r="D187" i="1" s="1"/>
  <c r="C188" i="1"/>
  <c r="D188" i="1" s="1"/>
  <c r="C189" i="1"/>
  <c r="C190" i="1"/>
  <c r="E190" i="1" s="1"/>
  <c r="C191" i="1"/>
  <c r="C192" i="1"/>
  <c r="D192" i="1" s="1"/>
  <c r="C193" i="1"/>
  <c r="C194" i="1"/>
  <c r="G194" i="1" s="1"/>
  <c r="C195" i="1"/>
  <c r="D195" i="1" s="1"/>
  <c r="C196" i="1"/>
  <c r="D196" i="1" s="1"/>
  <c r="C197" i="1"/>
  <c r="C198" i="1"/>
  <c r="F198" i="1" s="1"/>
  <c r="C199" i="1"/>
  <c r="D199" i="1" s="1"/>
  <c r="C200" i="1"/>
  <c r="D200" i="1" s="1"/>
  <c r="C201" i="1"/>
  <c r="C202" i="1"/>
  <c r="C203" i="1"/>
  <c r="D203" i="1" s="1"/>
  <c r="C204" i="1"/>
  <c r="D204" i="1" s="1"/>
  <c r="C205" i="1"/>
  <c r="C206" i="1"/>
  <c r="C207" i="1"/>
  <c r="C208" i="1"/>
  <c r="D208" i="1" s="1"/>
  <c r="C209" i="1"/>
  <c r="C210" i="1"/>
  <c r="C211" i="1"/>
  <c r="D211" i="1" s="1"/>
  <c r="C212" i="1"/>
  <c r="D212" i="1" s="1"/>
  <c r="C213" i="1"/>
  <c r="C214" i="1"/>
  <c r="C215" i="1"/>
  <c r="D215" i="1" s="1"/>
  <c r="C216" i="1"/>
  <c r="D216" i="1" s="1"/>
  <c r="C217" i="1"/>
  <c r="C218" i="1"/>
  <c r="C219" i="1"/>
  <c r="D219" i="1" s="1"/>
  <c r="C220" i="1"/>
  <c r="D220" i="1" s="1"/>
  <c r="C221" i="1"/>
  <c r="C222" i="1"/>
  <c r="C223" i="1"/>
  <c r="C224" i="1"/>
  <c r="D224" i="1" s="1"/>
  <c r="C225" i="1"/>
  <c r="C226" i="1"/>
  <c r="C227" i="1"/>
  <c r="D227" i="1" s="1"/>
  <c r="C228" i="1"/>
  <c r="D228" i="1" s="1"/>
  <c r="C229" i="1"/>
  <c r="C230" i="1"/>
  <c r="C231" i="1"/>
  <c r="D231" i="1" s="1"/>
  <c r="C232" i="1"/>
  <c r="D232" i="1" s="1"/>
  <c r="C233" i="1"/>
  <c r="C234" i="1"/>
  <c r="C235" i="1"/>
  <c r="C236" i="1"/>
  <c r="D236" i="1" s="1"/>
  <c r="C237" i="1"/>
  <c r="C238" i="1"/>
  <c r="F238" i="1" s="1"/>
  <c r="C239" i="1"/>
  <c r="C240" i="1"/>
  <c r="D240" i="1" s="1"/>
  <c r="C241" i="1"/>
  <c r="C242" i="1"/>
  <c r="C243" i="1"/>
  <c r="D243" i="1" s="1"/>
  <c r="C244" i="1"/>
  <c r="D244" i="1" s="1"/>
  <c r="C245" i="1"/>
  <c r="C246" i="1"/>
  <c r="C247" i="1"/>
  <c r="D247" i="1" s="1"/>
  <c r="C248" i="1"/>
  <c r="D248" i="1" s="1"/>
  <c r="C249" i="1"/>
  <c r="C250" i="1"/>
  <c r="C251" i="1"/>
  <c r="D251" i="1" s="1"/>
  <c r="C252" i="1"/>
  <c r="D252" i="1" s="1"/>
  <c r="C253" i="1"/>
  <c r="C254" i="1"/>
  <c r="C255" i="1"/>
  <c r="C256" i="1"/>
  <c r="D256" i="1" s="1"/>
  <c r="C257" i="1"/>
  <c r="C258" i="1"/>
  <c r="C259" i="1"/>
  <c r="D259" i="1" s="1"/>
  <c r="C260" i="1"/>
  <c r="D260" i="1" s="1"/>
  <c r="C261" i="1"/>
  <c r="C262" i="1"/>
  <c r="C263" i="1"/>
  <c r="D263" i="1" s="1"/>
  <c r="C264" i="1"/>
  <c r="D264" i="1" s="1"/>
  <c r="C265" i="1"/>
  <c r="C266" i="1"/>
  <c r="C267" i="1"/>
  <c r="D267" i="1" s="1"/>
  <c r="C268" i="1"/>
  <c r="D268" i="1" s="1"/>
  <c r="C269" i="1"/>
  <c r="C270" i="1"/>
  <c r="F270" i="1" s="1"/>
  <c r="C271" i="1"/>
  <c r="C272" i="1"/>
  <c r="D272" i="1" s="1"/>
  <c r="C273" i="1"/>
  <c r="C274" i="1"/>
  <c r="C275" i="1"/>
  <c r="D275" i="1" s="1"/>
  <c r="C276" i="1"/>
  <c r="D276" i="1" s="1"/>
  <c r="C277" i="1"/>
  <c r="C278" i="1"/>
  <c r="C279" i="1"/>
  <c r="D279" i="1" s="1"/>
  <c r="C280" i="1"/>
  <c r="D280" i="1" s="1"/>
  <c r="C281" i="1"/>
  <c r="F281" i="1" s="1"/>
  <c r="C282" i="1"/>
  <c r="C283" i="1"/>
  <c r="D283" i="1" s="1"/>
  <c r="C284" i="1"/>
  <c r="D284" i="1" s="1"/>
  <c r="C285" i="1"/>
  <c r="G285" i="1" s="1"/>
  <c r="C286" i="1"/>
  <c r="C287" i="1"/>
  <c r="C288" i="1"/>
  <c r="D288" i="1" s="1"/>
  <c r="C289" i="1"/>
  <c r="C290" i="1"/>
  <c r="F290" i="1" s="1"/>
  <c r="C291" i="1"/>
  <c r="D291" i="1" s="1"/>
  <c r="C292" i="1"/>
  <c r="D292" i="1" s="1"/>
  <c r="C293" i="1"/>
  <c r="G293" i="1" s="1"/>
  <c r="C294" i="1"/>
  <c r="C295" i="1"/>
  <c r="D295" i="1" s="1"/>
  <c r="C296" i="1"/>
  <c r="D296" i="1" s="1"/>
  <c r="C297" i="1"/>
  <c r="C298" i="1"/>
  <c r="C299" i="1"/>
  <c r="D299" i="1" s="1"/>
  <c r="C300" i="1"/>
  <c r="D300" i="1" s="1"/>
  <c r="C301" i="1"/>
  <c r="C302" i="1"/>
  <c r="C303" i="1"/>
  <c r="C304" i="1"/>
  <c r="D304" i="1" s="1"/>
  <c r="C305" i="1"/>
  <c r="C306" i="1"/>
  <c r="C307" i="1"/>
  <c r="D307" i="1" s="1"/>
  <c r="C308" i="1"/>
  <c r="D308" i="1" s="1"/>
  <c r="C309" i="1"/>
  <c r="C310" i="1"/>
  <c r="C311" i="1"/>
  <c r="D311" i="1" s="1"/>
  <c r="C312" i="1"/>
  <c r="D312" i="1" s="1"/>
  <c r="C313" i="1"/>
  <c r="C314" i="1"/>
  <c r="C315" i="1"/>
  <c r="D315" i="1" s="1"/>
  <c r="C316" i="1"/>
  <c r="D316" i="1" s="1"/>
  <c r="C317" i="1"/>
  <c r="C318" i="1"/>
  <c r="C319" i="1"/>
  <c r="D319" i="1" s="1"/>
  <c r="C320" i="1"/>
  <c r="D320" i="1" s="1"/>
  <c r="C321" i="1"/>
  <c r="C322" i="1"/>
  <c r="C323" i="1"/>
  <c r="D323" i="1" s="1"/>
  <c r="C324" i="1"/>
  <c r="D324" i="1" s="1"/>
  <c r="C325" i="1"/>
  <c r="F325" i="1" s="1"/>
  <c r="C326" i="1"/>
  <c r="C327" i="1"/>
  <c r="D327" i="1" s="1"/>
  <c r="C328" i="1"/>
  <c r="D328" i="1" s="1"/>
  <c r="C329" i="1"/>
  <c r="G329" i="1" s="1"/>
  <c r="C330" i="1"/>
  <c r="C331" i="1"/>
  <c r="D331" i="1" s="1"/>
  <c r="C332" i="1"/>
  <c r="D332" i="1" s="1"/>
  <c r="C333" i="1"/>
  <c r="C334" i="1"/>
  <c r="C335" i="1"/>
  <c r="D335" i="1" s="1"/>
  <c r="C336" i="1"/>
  <c r="D336" i="1" s="1"/>
  <c r="C337" i="1"/>
  <c r="C338" i="1"/>
  <c r="E338" i="1" s="1"/>
  <c r="C339" i="1"/>
  <c r="D339" i="1" s="1"/>
  <c r="C340" i="1"/>
  <c r="D340" i="1" s="1"/>
  <c r="C341" i="1"/>
  <c r="G341" i="1" s="1"/>
  <c r="C342" i="1"/>
  <c r="C343" i="1"/>
  <c r="D343" i="1" s="1"/>
  <c r="C344" i="1"/>
  <c r="D344" i="1" s="1"/>
  <c r="C345" i="1"/>
  <c r="C346" i="1"/>
  <c r="C347" i="1"/>
  <c r="D347" i="1" s="1"/>
  <c r="C348" i="1"/>
  <c r="D348" i="1" s="1"/>
  <c r="C349" i="1"/>
  <c r="C350" i="1"/>
  <c r="C351" i="1"/>
  <c r="D351" i="1" s="1"/>
  <c r="C352" i="1"/>
  <c r="D352" i="1" s="1"/>
  <c r="C353" i="1"/>
  <c r="C354" i="1"/>
  <c r="E354" i="1" s="1"/>
  <c r="C355" i="1"/>
  <c r="D355" i="1" s="1"/>
  <c r="C356" i="1"/>
  <c r="D356" i="1" s="1"/>
  <c r="C357" i="1"/>
  <c r="C358" i="1"/>
  <c r="C359" i="1"/>
  <c r="D359" i="1" s="1"/>
  <c r="C360" i="1"/>
  <c r="D360" i="1" s="1"/>
  <c r="C361" i="1"/>
  <c r="C362" i="1"/>
  <c r="C363" i="1"/>
  <c r="D363" i="1" s="1"/>
  <c r="C364" i="1"/>
  <c r="D364" i="1" s="1"/>
  <c r="C365" i="1"/>
  <c r="C366" i="1"/>
  <c r="F366" i="1" s="1"/>
  <c r="C367" i="1"/>
  <c r="D367" i="1" s="1"/>
  <c r="G245" i="1"/>
  <c r="F297" i="1"/>
  <c r="F361" i="1"/>
  <c r="C9" i="1"/>
  <c r="D9" i="1" s="1"/>
  <c r="G28" i="1"/>
  <c r="G59" i="1"/>
  <c r="G60" i="1"/>
  <c r="G92" i="1"/>
  <c r="G123" i="1"/>
  <c r="G124" i="1"/>
  <c r="G171" i="1"/>
  <c r="G172" i="1"/>
  <c r="G214" i="1"/>
  <c r="G236" i="1"/>
  <c r="F22" i="1"/>
  <c r="F38" i="1"/>
  <c r="F86" i="1"/>
  <c r="F102" i="1"/>
  <c r="F150" i="1"/>
  <c r="F166" i="1"/>
  <c r="F214" i="1"/>
  <c r="F226" i="1"/>
  <c r="F228" i="1"/>
  <c r="F258" i="1"/>
  <c r="F260" i="1"/>
  <c r="F292" i="1"/>
  <c r="F302" i="1"/>
  <c r="F324" i="1"/>
  <c r="F334" i="1"/>
  <c r="F354" i="1"/>
  <c r="F356" i="1"/>
  <c r="E134" i="1"/>
  <c r="E150" i="1"/>
  <c r="E151" i="1"/>
  <c r="E166" i="1"/>
  <c r="E182" i="1"/>
  <c r="E183" i="1"/>
  <c r="E198" i="1"/>
  <c r="E206" i="1"/>
  <c r="E214" i="1"/>
  <c r="E215" i="1"/>
  <c r="E222" i="1"/>
  <c r="E230" i="1"/>
  <c r="E231" i="1"/>
  <c r="E238" i="1"/>
  <c r="E246" i="1"/>
  <c r="E247" i="1"/>
  <c r="E254" i="1"/>
  <c r="E262" i="1"/>
  <c r="E270" i="1"/>
  <c r="E278" i="1"/>
  <c r="E279" i="1"/>
  <c r="E286" i="1"/>
  <c r="E294" i="1"/>
  <c r="E295" i="1"/>
  <c r="E302" i="1"/>
  <c r="E310" i="1"/>
  <c r="E311" i="1"/>
  <c r="E315" i="1"/>
  <c r="E326" i="1"/>
  <c r="E331" i="1"/>
  <c r="E342" i="1"/>
  <c r="E343" i="1"/>
  <c r="E358" i="1"/>
  <c r="E359" i="1"/>
  <c r="E363" i="1"/>
  <c r="F14" i="1"/>
  <c r="F30" i="1"/>
  <c r="G44" i="1"/>
  <c r="F46" i="1"/>
  <c r="F53" i="1"/>
  <c r="F62" i="1"/>
  <c r="F78" i="1"/>
  <c r="F94" i="1"/>
  <c r="F101" i="1"/>
  <c r="G108" i="1"/>
  <c r="F110" i="1"/>
  <c r="F126" i="1"/>
  <c r="G140" i="1"/>
  <c r="F142" i="1"/>
  <c r="F158" i="1"/>
  <c r="G162" i="1"/>
  <c r="F174" i="1"/>
  <c r="F190" i="1"/>
  <c r="G204" i="1"/>
  <c r="F206" i="1"/>
  <c r="F222" i="1"/>
  <c r="F248" i="1"/>
  <c r="F254" i="1"/>
  <c r="F265" i="1"/>
  <c r="F276" i="1"/>
  <c r="F286" i="1"/>
  <c r="E314" i="1"/>
  <c r="F318" i="1"/>
  <c r="E330" i="1"/>
  <c r="F340" i="1"/>
  <c r="E346" i="1"/>
  <c r="F350" i="1"/>
  <c r="G354" i="1"/>
  <c r="E362" i="1"/>
  <c r="G8" i="1"/>
  <c r="F8" i="1"/>
  <c r="H8" i="1" s="1"/>
  <c r="D8" i="1"/>
  <c r="C8" i="1"/>
  <c r="D303" i="1" l="1"/>
  <c r="E303" i="1"/>
  <c r="D287" i="1"/>
  <c r="E287" i="1"/>
  <c r="D271" i="1"/>
  <c r="E271" i="1"/>
  <c r="D255" i="1"/>
  <c r="E255" i="1"/>
  <c r="D239" i="1"/>
  <c r="E239" i="1"/>
  <c r="D235" i="1"/>
  <c r="G235" i="1"/>
  <c r="D223" i="1"/>
  <c r="E223" i="1"/>
  <c r="D207" i="1"/>
  <c r="E207" i="1"/>
  <c r="D191" i="1"/>
  <c r="E191" i="1"/>
  <c r="D175" i="1"/>
  <c r="E175" i="1"/>
  <c r="D159" i="1"/>
  <c r="E159" i="1"/>
  <c r="D143" i="1"/>
  <c r="E143" i="1"/>
  <c r="E351" i="1"/>
  <c r="E347" i="1"/>
  <c r="E327" i="1"/>
  <c r="E263" i="1"/>
  <c r="E199" i="1"/>
  <c r="E167" i="1"/>
  <c r="E135" i="1"/>
  <c r="G215" i="1"/>
  <c r="G151" i="1"/>
  <c r="F322" i="1"/>
  <c r="E322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F357" i="1"/>
  <c r="G337" i="1"/>
  <c r="F337" i="1"/>
  <c r="F309" i="1"/>
  <c r="E309" i="1"/>
  <c r="E301" i="1"/>
  <c r="G289" i="1"/>
  <c r="F289" i="1"/>
  <c r="E289" i="1"/>
  <c r="F277" i="1"/>
  <c r="E277" i="1"/>
  <c r="E269" i="1"/>
  <c r="F261" i="1"/>
  <c r="E261" i="1"/>
  <c r="G249" i="1"/>
  <c r="E249" i="1"/>
  <c r="G241" i="1"/>
  <c r="F241" i="1"/>
  <c r="E241" i="1"/>
  <c r="G233" i="1"/>
  <c r="E233" i="1"/>
  <c r="G225" i="1"/>
  <c r="F225" i="1"/>
  <c r="E225" i="1"/>
  <c r="G213" i="1"/>
  <c r="E213" i="1"/>
  <c r="G205" i="1"/>
  <c r="E205" i="1"/>
  <c r="G197" i="1"/>
  <c r="E197" i="1"/>
  <c r="G189" i="1"/>
  <c r="E189" i="1"/>
  <c r="G177" i="1"/>
  <c r="F177" i="1"/>
  <c r="E177" i="1"/>
  <c r="G169" i="1"/>
  <c r="F169" i="1"/>
  <c r="E169" i="1"/>
  <c r="G161" i="1"/>
  <c r="F161" i="1"/>
  <c r="E161" i="1"/>
  <c r="G153" i="1"/>
  <c r="F153" i="1"/>
  <c r="E153" i="1"/>
  <c r="G141" i="1"/>
  <c r="E141" i="1"/>
  <c r="G133" i="1"/>
  <c r="E133" i="1"/>
  <c r="G125" i="1"/>
  <c r="G117" i="1"/>
  <c r="G109" i="1"/>
  <c r="G97" i="1"/>
  <c r="F97" i="1"/>
  <c r="G89" i="1"/>
  <c r="F89" i="1"/>
  <c r="G73" i="1"/>
  <c r="F73" i="1"/>
  <c r="E333" i="1"/>
  <c r="G349" i="1"/>
  <c r="G360" i="1"/>
  <c r="E360" i="1"/>
  <c r="G352" i="1"/>
  <c r="F352" i="1"/>
  <c r="E352" i="1"/>
  <c r="G344" i="1"/>
  <c r="E344" i="1"/>
  <c r="G336" i="1"/>
  <c r="F336" i="1"/>
  <c r="E336" i="1"/>
  <c r="G328" i="1"/>
  <c r="E328" i="1"/>
  <c r="E316" i="1"/>
  <c r="F316" i="1"/>
  <c r="E308" i="1"/>
  <c r="E300" i="1"/>
  <c r="F300" i="1"/>
  <c r="G288" i="1"/>
  <c r="F288" i="1"/>
  <c r="E288" i="1"/>
  <c r="G280" i="1"/>
  <c r="E280" i="1"/>
  <c r="E268" i="1"/>
  <c r="F268" i="1"/>
  <c r="E260" i="1"/>
  <c r="E252" i="1"/>
  <c r="F252" i="1"/>
  <c r="E244" i="1"/>
  <c r="E236" i="1"/>
  <c r="F236" i="1"/>
  <c r="G228" i="1"/>
  <c r="E228" i="1"/>
  <c r="G216" i="1"/>
  <c r="F216" i="1"/>
  <c r="E216" i="1"/>
  <c r="F208" i="1"/>
  <c r="G208" i="1"/>
  <c r="E208" i="1"/>
  <c r="G200" i="1"/>
  <c r="F200" i="1"/>
  <c r="E200" i="1"/>
  <c r="F192" i="1"/>
  <c r="E192" i="1"/>
  <c r="G180" i="1"/>
  <c r="F180" i="1"/>
  <c r="E180" i="1"/>
  <c r="F172" i="1"/>
  <c r="E172" i="1"/>
  <c r="G164" i="1"/>
  <c r="F164" i="1"/>
  <c r="E164" i="1"/>
  <c r="F156" i="1"/>
  <c r="E156" i="1"/>
  <c r="G156" i="1"/>
  <c r="F144" i="1"/>
  <c r="G144" i="1"/>
  <c r="E144" i="1"/>
  <c r="G136" i="1"/>
  <c r="F136" i="1"/>
  <c r="E136" i="1"/>
  <c r="G128" i="1"/>
  <c r="F128" i="1"/>
  <c r="E128" i="1"/>
  <c r="G120" i="1"/>
  <c r="F120" i="1"/>
  <c r="G112" i="1"/>
  <c r="F112" i="1"/>
  <c r="G104" i="1"/>
  <c r="F104" i="1"/>
  <c r="G96" i="1"/>
  <c r="F96" i="1"/>
  <c r="F84" i="1"/>
  <c r="G84" i="1"/>
  <c r="F76" i="1"/>
  <c r="F68" i="1"/>
  <c r="G68" i="1"/>
  <c r="F60" i="1"/>
  <c r="F52" i="1"/>
  <c r="G52" i="1"/>
  <c r="G40" i="1"/>
  <c r="F40" i="1"/>
  <c r="G32" i="1"/>
  <c r="F32" i="1"/>
  <c r="G24" i="1"/>
  <c r="F24" i="1"/>
  <c r="F20" i="1"/>
  <c r="G20" i="1"/>
  <c r="G16" i="1"/>
  <c r="F16" i="1"/>
  <c r="F12" i="1"/>
  <c r="E337" i="1"/>
  <c r="F301" i="1"/>
  <c r="F269" i="1"/>
  <c r="F213" i="1"/>
  <c r="G316" i="1"/>
  <c r="G367" i="1"/>
  <c r="F367" i="1"/>
  <c r="F355" i="1"/>
  <c r="G355" i="1"/>
  <c r="F347" i="1"/>
  <c r="G347" i="1"/>
  <c r="F335" i="1"/>
  <c r="G335" i="1"/>
  <c r="F327" i="1"/>
  <c r="G327" i="1"/>
  <c r="F319" i="1"/>
  <c r="G319" i="1"/>
  <c r="F315" i="1"/>
  <c r="G315" i="1"/>
  <c r="F307" i="1"/>
  <c r="G307" i="1"/>
  <c r="F303" i="1"/>
  <c r="G303" i="1"/>
  <c r="F299" i="1"/>
  <c r="G299" i="1"/>
  <c r="F295" i="1"/>
  <c r="G295" i="1"/>
  <c r="F291" i="1"/>
  <c r="G291" i="1"/>
  <c r="F287" i="1"/>
  <c r="G287" i="1"/>
  <c r="F283" i="1"/>
  <c r="G283" i="1"/>
  <c r="F279" i="1"/>
  <c r="G279" i="1"/>
  <c r="F275" i="1"/>
  <c r="G275" i="1"/>
  <c r="F271" i="1"/>
  <c r="G271" i="1"/>
  <c r="F267" i="1"/>
  <c r="G267" i="1"/>
  <c r="F263" i="1"/>
  <c r="G263" i="1"/>
  <c r="F259" i="1"/>
  <c r="G259" i="1"/>
  <c r="F255" i="1"/>
  <c r="G255" i="1"/>
  <c r="F251" i="1"/>
  <c r="G251" i="1"/>
  <c r="F247" i="1"/>
  <c r="G247" i="1"/>
  <c r="F243" i="1"/>
  <c r="G243" i="1"/>
  <c r="F239" i="1"/>
  <c r="G239" i="1"/>
  <c r="F235" i="1"/>
  <c r="F231" i="1"/>
  <c r="G231" i="1"/>
  <c r="G227" i="1"/>
  <c r="F227" i="1"/>
  <c r="F223" i="1"/>
  <c r="G223" i="1"/>
  <c r="F219" i="1"/>
  <c r="G219" i="1"/>
  <c r="F215" i="1"/>
  <c r="G211" i="1"/>
  <c r="F211" i="1"/>
  <c r="F207" i="1"/>
  <c r="G207" i="1"/>
  <c r="F203" i="1"/>
  <c r="F199" i="1"/>
  <c r="G199" i="1"/>
  <c r="G195" i="1"/>
  <c r="F195" i="1"/>
  <c r="F191" i="1"/>
  <c r="G191" i="1"/>
  <c r="F187" i="1"/>
  <c r="G187" i="1"/>
  <c r="F183" i="1"/>
  <c r="G179" i="1"/>
  <c r="F179" i="1"/>
  <c r="F175" i="1"/>
  <c r="G175" i="1"/>
  <c r="F171" i="1"/>
  <c r="F167" i="1"/>
  <c r="G167" i="1"/>
  <c r="G163" i="1"/>
  <c r="F163" i="1"/>
  <c r="F159" i="1"/>
  <c r="G159" i="1"/>
  <c r="F155" i="1"/>
  <c r="G155" i="1"/>
  <c r="F151" i="1"/>
  <c r="G147" i="1"/>
  <c r="F147" i="1"/>
  <c r="F143" i="1"/>
  <c r="G143" i="1"/>
  <c r="F139" i="1"/>
  <c r="G135" i="1"/>
  <c r="F135" i="1"/>
  <c r="F131" i="1"/>
  <c r="G131" i="1"/>
  <c r="G127" i="1"/>
  <c r="F127" i="1"/>
  <c r="F123" i="1"/>
  <c r="G119" i="1"/>
  <c r="F119" i="1"/>
  <c r="F115" i="1"/>
  <c r="G115" i="1"/>
  <c r="G111" i="1"/>
  <c r="F111" i="1"/>
  <c r="F107" i="1"/>
  <c r="G103" i="1"/>
  <c r="F103" i="1"/>
  <c r="F99" i="1"/>
  <c r="G99" i="1"/>
  <c r="G95" i="1"/>
  <c r="F95" i="1"/>
  <c r="F91" i="1"/>
  <c r="G87" i="1"/>
  <c r="F87" i="1"/>
  <c r="F83" i="1"/>
  <c r="G83" i="1"/>
  <c r="G79" i="1"/>
  <c r="F79" i="1"/>
  <c r="F75" i="1"/>
  <c r="G71" i="1"/>
  <c r="F71" i="1"/>
  <c r="F67" i="1"/>
  <c r="G67" i="1"/>
  <c r="G63" i="1"/>
  <c r="F63" i="1"/>
  <c r="F59" i="1"/>
  <c r="G55" i="1"/>
  <c r="F55" i="1"/>
  <c r="F51" i="1"/>
  <c r="G51" i="1"/>
  <c r="G47" i="1"/>
  <c r="F47" i="1"/>
  <c r="F43" i="1"/>
  <c r="G39" i="1"/>
  <c r="F39" i="1"/>
  <c r="F35" i="1"/>
  <c r="G35" i="1"/>
  <c r="G31" i="1"/>
  <c r="F31" i="1"/>
  <c r="F27" i="1"/>
  <c r="E367" i="1"/>
  <c r="E357" i="1"/>
  <c r="E341" i="1"/>
  <c r="E335" i="1"/>
  <c r="E325" i="1"/>
  <c r="E319" i="1"/>
  <c r="E307" i="1"/>
  <c r="E299" i="1"/>
  <c r="E291" i="1"/>
  <c r="E283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F329" i="1"/>
  <c r="F308" i="1"/>
  <c r="F244" i="1"/>
  <c r="F233" i="1"/>
  <c r="G357" i="1"/>
  <c r="G325" i="1"/>
  <c r="G309" i="1"/>
  <c r="G277" i="1"/>
  <c r="G261" i="1"/>
  <c r="G226" i="1"/>
  <c r="G183" i="1"/>
  <c r="G76" i="1"/>
  <c r="G12" i="1"/>
  <c r="G361" i="1"/>
  <c r="G353" i="1"/>
  <c r="F353" i="1"/>
  <c r="G345" i="1"/>
  <c r="F341" i="1"/>
  <c r="G321" i="1"/>
  <c r="F321" i="1"/>
  <c r="G313" i="1"/>
  <c r="G305" i="1"/>
  <c r="F305" i="1"/>
  <c r="E305" i="1"/>
  <c r="G297" i="1"/>
  <c r="E297" i="1"/>
  <c r="F293" i="1"/>
  <c r="E293" i="1"/>
  <c r="E285" i="1"/>
  <c r="G281" i="1"/>
  <c r="E281" i="1"/>
  <c r="G273" i="1"/>
  <c r="F273" i="1"/>
  <c r="E273" i="1"/>
  <c r="G265" i="1"/>
  <c r="E265" i="1"/>
  <c r="G257" i="1"/>
  <c r="F257" i="1"/>
  <c r="E257" i="1"/>
  <c r="E253" i="1"/>
  <c r="F245" i="1"/>
  <c r="E245" i="1"/>
  <c r="G237" i="1"/>
  <c r="E237" i="1"/>
  <c r="G229" i="1"/>
  <c r="F229" i="1"/>
  <c r="E229" i="1"/>
  <c r="G221" i="1"/>
  <c r="E221" i="1"/>
  <c r="G217" i="1"/>
  <c r="F217" i="1"/>
  <c r="E217" i="1"/>
  <c r="G209" i="1"/>
  <c r="F209" i="1"/>
  <c r="E209" i="1"/>
  <c r="G201" i="1"/>
  <c r="F201" i="1"/>
  <c r="E201" i="1"/>
  <c r="G193" i="1"/>
  <c r="F193" i="1"/>
  <c r="E193" i="1"/>
  <c r="G185" i="1"/>
  <c r="F185" i="1"/>
  <c r="E185" i="1"/>
  <c r="G181" i="1"/>
  <c r="E181" i="1"/>
  <c r="G173" i="1"/>
  <c r="E173" i="1"/>
  <c r="G165" i="1"/>
  <c r="E165" i="1"/>
  <c r="G157" i="1"/>
  <c r="E157" i="1"/>
  <c r="G149" i="1"/>
  <c r="E149" i="1"/>
  <c r="G145" i="1"/>
  <c r="F145" i="1"/>
  <c r="E145" i="1"/>
  <c r="G137" i="1"/>
  <c r="F137" i="1"/>
  <c r="E137" i="1"/>
  <c r="G129" i="1"/>
  <c r="F129" i="1"/>
  <c r="E129" i="1"/>
  <c r="G121" i="1"/>
  <c r="F121" i="1"/>
  <c r="G113" i="1"/>
  <c r="F113" i="1"/>
  <c r="G105" i="1"/>
  <c r="F105" i="1"/>
  <c r="G101" i="1"/>
  <c r="G93" i="1"/>
  <c r="G85" i="1"/>
  <c r="G81" i="1"/>
  <c r="F81" i="1"/>
  <c r="G77" i="1"/>
  <c r="G69" i="1"/>
  <c r="G65" i="1"/>
  <c r="F65" i="1"/>
  <c r="G61" i="1"/>
  <c r="G57" i="1"/>
  <c r="F57" i="1"/>
  <c r="G53" i="1"/>
  <c r="G49" i="1"/>
  <c r="F49" i="1"/>
  <c r="G45" i="1"/>
  <c r="G41" i="1"/>
  <c r="F41" i="1"/>
  <c r="G37" i="1"/>
  <c r="G33" i="1"/>
  <c r="F33" i="1"/>
  <c r="G29" i="1"/>
  <c r="G25" i="1"/>
  <c r="F25" i="1"/>
  <c r="G21" i="1"/>
  <c r="G17" i="1"/>
  <c r="F17" i="1"/>
  <c r="G13" i="1"/>
  <c r="E365" i="1"/>
  <c r="E349" i="1"/>
  <c r="E317" i="1"/>
  <c r="F345" i="1"/>
  <c r="F313" i="1"/>
  <c r="F249" i="1"/>
  <c r="G365" i="1"/>
  <c r="G333" i="1"/>
  <c r="G317" i="1"/>
  <c r="G301" i="1"/>
  <c r="G269" i="1"/>
  <c r="G253" i="1"/>
  <c r="G9" i="1"/>
  <c r="F9" i="1"/>
  <c r="H9" i="1" s="1"/>
  <c r="E364" i="1"/>
  <c r="F364" i="1"/>
  <c r="E356" i="1"/>
  <c r="E348" i="1"/>
  <c r="F348" i="1"/>
  <c r="E340" i="1"/>
  <c r="E332" i="1"/>
  <c r="F332" i="1"/>
  <c r="E324" i="1"/>
  <c r="G320" i="1"/>
  <c r="F320" i="1"/>
  <c r="E320" i="1"/>
  <c r="G312" i="1"/>
  <c r="E312" i="1"/>
  <c r="G304" i="1"/>
  <c r="F304" i="1"/>
  <c r="E304" i="1"/>
  <c r="G296" i="1"/>
  <c r="E296" i="1"/>
  <c r="E292" i="1"/>
  <c r="E284" i="1"/>
  <c r="F284" i="1"/>
  <c r="E276" i="1"/>
  <c r="G272" i="1"/>
  <c r="F272" i="1"/>
  <c r="E272" i="1"/>
  <c r="G264" i="1"/>
  <c r="E264" i="1"/>
  <c r="G256" i="1"/>
  <c r="F256" i="1"/>
  <c r="E256" i="1"/>
  <c r="G248" i="1"/>
  <c r="E248" i="1"/>
  <c r="G240" i="1"/>
  <c r="F240" i="1"/>
  <c r="E240" i="1"/>
  <c r="G232" i="1"/>
  <c r="E232" i="1"/>
  <c r="F224" i="1"/>
  <c r="E224" i="1"/>
  <c r="F220" i="1"/>
  <c r="E220" i="1"/>
  <c r="G220" i="1"/>
  <c r="G212" i="1"/>
  <c r="F212" i="1"/>
  <c r="E212" i="1"/>
  <c r="F204" i="1"/>
  <c r="E204" i="1"/>
  <c r="G196" i="1"/>
  <c r="F196" i="1"/>
  <c r="E196" i="1"/>
  <c r="F188" i="1"/>
  <c r="E188" i="1"/>
  <c r="G188" i="1"/>
  <c r="G184" i="1"/>
  <c r="F184" i="1"/>
  <c r="E184" i="1"/>
  <c r="F176" i="1"/>
  <c r="G176" i="1"/>
  <c r="E176" i="1"/>
  <c r="G168" i="1"/>
  <c r="F168" i="1"/>
  <c r="E168" i="1"/>
  <c r="F160" i="1"/>
  <c r="E160" i="1"/>
  <c r="G152" i="1"/>
  <c r="F152" i="1"/>
  <c r="E152" i="1"/>
  <c r="G148" i="1"/>
  <c r="F148" i="1"/>
  <c r="E148" i="1"/>
  <c r="F140" i="1"/>
  <c r="E140" i="1"/>
  <c r="F132" i="1"/>
  <c r="E132" i="1"/>
  <c r="G132" i="1"/>
  <c r="F124" i="1"/>
  <c r="F116" i="1"/>
  <c r="G116" i="1"/>
  <c r="F108" i="1"/>
  <c r="F100" i="1"/>
  <c r="G100" i="1"/>
  <c r="F92" i="1"/>
  <c r="G88" i="1"/>
  <c r="F88" i="1"/>
  <c r="G80" i="1"/>
  <c r="F80" i="1"/>
  <c r="G72" i="1"/>
  <c r="F72" i="1"/>
  <c r="G64" i="1"/>
  <c r="F64" i="1"/>
  <c r="G56" i="1"/>
  <c r="F56" i="1"/>
  <c r="G48" i="1"/>
  <c r="F48" i="1"/>
  <c r="F44" i="1"/>
  <c r="F36" i="1"/>
  <c r="G36" i="1"/>
  <c r="F28" i="1"/>
  <c r="E353" i="1"/>
  <c r="E321" i="1"/>
  <c r="F365" i="1"/>
  <c r="F344" i="1"/>
  <c r="F333" i="1"/>
  <c r="F312" i="1"/>
  <c r="F280" i="1"/>
  <c r="F237" i="1"/>
  <c r="F197" i="1"/>
  <c r="F165" i="1"/>
  <c r="F133" i="1"/>
  <c r="F117" i="1"/>
  <c r="F85" i="1"/>
  <c r="F69" i="1"/>
  <c r="F37" i="1"/>
  <c r="F21" i="1"/>
  <c r="G364" i="1"/>
  <c r="G348" i="1"/>
  <c r="G332" i="1"/>
  <c r="G300" i="1"/>
  <c r="G284" i="1"/>
  <c r="G268" i="1"/>
  <c r="G252" i="1"/>
  <c r="G192" i="1"/>
  <c r="F363" i="1"/>
  <c r="G363" i="1"/>
  <c r="F359" i="1"/>
  <c r="G359" i="1"/>
  <c r="F351" i="1"/>
  <c r="G351" i="1"/>
  <c r="F343" i="1"/>
  <c r="G343" i="1"/>
  <c r="F339" i="1"/>
  <c r="G339" i="1"/>
  <c r="F331" i="1"/>
  <c r="G331" i="1"/>
  <c r="F323" i="1"/>
  <c r="G323" i="1"/>
  <c r="F311" i="1"/>
  <c r="G311" i="1"/>
  <c r="G366" i="1"/>
  <c r="G362" i="1"/>
  <c r="F362" i="1"/>
  <c r="G358" i="1"/>
  <c r="F358" i="1"/>
  <c r="G350" i="1"/>
  <c r="G346" i="1"/>
  <c r="F346" i="1"/>
  <c r="G342" i="1"/>
  <c r="F342" i="1"/>
  <c r="G338" i="1"/>
  <c r="G334" i="1"/>
  <c r="G330" i="1"/>
  <c r="F330" i="1"/>
  <c r="G326" i="1"/>
  <c r="F326" i="1"/>
  <c r="G322" i="1"/>
  <c r="G318" i="1"/>
  <c r="G314" i="1"/>
  <c r="F314" i="1"/>
  <c r="G310" i="1"/>
  <c r="F310" i="1"/>
  <c r="G306" i="1"/>
  <c r="G302" i="1"/>
  <c r="G298" i="1"/>
  <c r="F298" i="1"/>
  <c r="G294" i="1"/>
  <c r="F294" i="1"/>
  <c r="G290" i="1"/>
  <c r="G286" i="1"/>
  <c r="G282" i="1"/>
  <c r="F282" i="1"/>
  <c r="G278" i="1"/>
  <c r="F278" i="1"/>
  <c r="G274" i="1"/>
  <c r="G270" i="1"/>
  <c r="G266" i="1"/>
  <c r="F266" i="1"/>
  <c r="G262" i="1"/>
  <c r="F262" i="1"/>
  <c r="G258" i="1"/>
  <c r="G254" i="1"/>
  <c r="G250" i="1"/>
  <c r="F250" i="1"/>
  <c r="G246" i="1"/>
  <c r="F246" i="1"/>
  <c r="G242" i="1"/>
  <c r="G238" i="1"/>
  <c r="G234" i="1"/>
  <c r="F234" i="1"/>
  <c r="G230" i="1"/>
  <c r="F230" i="1"/>
  <c r="G222" i="1"/>
  <c r="G218" i="1"/>
  <c r="F218" i="1"/>
  <c r="G210" i="1"/>
  <c r="F210" i="1"/>
  <c r="G206" i="1"/>
  <c r="G202" i="1"/>
  <c r="F202" i="1"/>
  <c r="G198" i="1"/>
  <c r="F194" i="1"/>
  <c r="G190" i="1"/>
  <c r="G186" i="1"/>
  <c r="F186" i="1"/>
  <c r="G178" i="1"/>
  <c r="F178" i="1"/>
  <c r="G174" i="1"/>
  <c r="G170" i="1"/>
  <c r="F170" i="1"/>
  <c r="G166" i="1"/>
  <c r="F162" i="1"/>
  <c r="G158" i="1"/>
  <c r="G154" i="1"/>
  <c r="F154" i="1"/>
  <c r="G146" i="1"/>
  <c r="F146" i="1"/>
  <c r="G142" i="1"/>
  <c r="G138" i="1"/>
  <c r="F138" i="1"/>
  <c r="G134" i="1"/>
  <c r="G130" i="1"/>
  <c r="F130" i="1"/>
  <c r="G126" i="1"/>
  <c r="G122" i="1"/>
  <c r="F122" i="1"/>
  <c r="G118" i="1"/>
  <c r="G114" i="1"/>
  <c r="F114" i="1"/>
  <c r="G110" i="1"/>
  <c r="G106" i="1"/>
  <c r="F106" i="1"/>
  <c r="G102" i="1"/>
  <c r="G98" i="1"/>
  <c r="F98" i="1"/>
  <c r="G94" i="1"/>
  <c r="G90" i="1"/>
  <c r="F90" i="1"/>
  <c r="G86" i="1"/>
  <c r="G82" i="1"/>
  <c r="F82" i="1"/>
  <c r="G78" i="1"/>
  <c r="G74" i="1"/>
  <c r="F74" i="1"/>
  <c r="G70" i="1"/>
  <c r="G66" i="1"/>
  <c r="F66" i="1"/>
  <c r="G62" i="1"/>
  <c r="G58" i="1"/>
  <c r="F58" i="1"/>
  <c r="G54" i="1"/>
  <c r="G50" i="1"/>
  <c r="F50" i="1"/>
  <c r="G46" i="1"/>
  <c r="G42" i="1"/>
  <c r="F42" i="1"/>
  <c r="G38" i="1"/>
  <c r="G34" i="1"/>
  <c r="F34" i="1"/>
  <c r="G30" i="1"/>
  <c r="G26" i="1"/>
  <c r="F26" i="1"/>
  <c r="G22" i="1"/>
  <c r="G18" i="1"/>
  <c r="F18" i="1"/>
  <c r="G14" i="1"/>
  <c r="G10" i="1"/>
  <c r="F10" i="1"/>
  <c r="H161" i="1" s="1"/>
  <c r="E366" i="1"/>
  <c r="E361" i="1"/>
  <c r="E355" i="1"/>
  <c r="E350" i="1"/>
  <c r="E345" i="1"/>
  <c r="E339" i="1"/>
  <c r="E334" i="1"/>
  <c r="E329" i="1"/>
  <c r="E323" i="1"/>
  <c r="E318" i="1"/>
  <c r="E313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F360" i="1"/>
  <c r="F349" i="1"/>
  <c r="F338" i="1"/>
  <c r="F328" i="1"/>
  <c r="F317" i="1"/>
  <c r="F306" i="1"/>
  <c r="F296" i="1"/>
  <c r="F285" i="1"/>
  <c r="F274" i="1"/>
  <c r="F264" i="1"/>
  <c r="F253" i="1"/>
  <c r="F242" i="1"/>
  <c r="F232" i="1"/>
  <c r="F221" i="1"/>
  <c r="F205" i="1"/>
  <c r="F189" i="1"/>
  <c r="F173" i="1"/>
  <c r="F157" i="1"/>
  <c r="F141" i="1"/>
  <c r="F125" i="1"/>
  <c r="F109" i="1"/>
  <c r="F93" i="1"/>
  <c r="F77" i="1"/>
  <c r="F61" i="1"/>
  <c r="F45" i="1"/>
  <c r="F29" i="1"/>
  <c r="F13" i="1"/>
  <c r="G356" i="1"/>
  <c r="G340" i="1"/>
  <c r="G324" i="1"/>
  <c r="G308" i="1"/>
  <c r="G292" i="1"/>
  <c r="G276" i="1"/>
  <c r="G260" i="1"/>
  <c r="G244" i="1"/>
  <c r="G224" i="1"/>
  <c r="G203" i="1"/>
  <c r="G182" i="1"/>
  <c r="G160" i="1"/>
  <c r="G139" i="1"/>
  <c r="G107" i="1"/>
  <c r="G75" i="1"/>
  <c r="G43" i="1"/>
  <c r="G23" i="1"/>
  <c r="F23" i="1"/>
  <c r="F19" i="1"/>
  <c r="G15" i="1"/>
  <c r="F15" i="1"/>
  <c r="H316" i="1" s="1"/>
  <c r="F11" i="1"/>
  <c r="G19" i="1"/>
  <c r="B5" i="1"/>
  <c r="E73" i="1" s="1"/>
  <c r="E74" i="1" l="1"/>
  <c r="E92" i="1"/>
  <c r="E12" i="1"/>
  <c r="E109" i="1"/>
  <c r="E116" i="1"/>
  <c r="E9" i="1"/>
  <c r="E41" i="1"/>
  <c r="E112" i="1"/>
  <c r="E10" i="1"/>
  <c r="E64" i="1"/>
  <c r="E93" i="1"/>
  <c r="E83" i="1"/>
  <c r="E82" i="1"/>
  <c r="E56" i="1"/>
  <c r="E27" i="1"/>
  <c r="E91" i="1"/>
  <c r="E20" i="1"/>
  <c r="E104" i="1"/>
  <c r="E97" i="1"/>
  <c r="E42" i="1"/>
  <c r="E106" i="1"/>
  <c r="E48" i="1"/>
  <c r="E80" i="1"/>
  <c r="E37" i="1"/>
  <c r="E69" i="1"/>
  <c r="E101" i="1"/>
  <c r="E51" i="1"/>
  <c r="E115" i="1"/>
  <c r="E52" i="1"/>
  <c r="E96" i="1"/>
  <c r="E89" i="1"/>
  <c r="E18" i="1"/>
  <c r="E88" i="1"/>
  <c r="E108" i="1"/>
  <c r="E50" i="1"/>
  <c r="E114" i="1"/>
  <c r="E72" i="1"/>
  <c r="E100" i="1"/>
  <c r="E13" i="1"/>
  <c r="E33" i="1"/>
  <c r="E45" i="1"/>
  <c r="E65" i="1"/>
  <c r="E59" i="1"/>
  <c r="E123" i="1"/>
  <c r="E120" i="1"/>
  <c r="H162" i="1"/>
  <c r="H178" i="1"/>
  <c r="H202" i="1"/>
  <c r="H274" i="1"/>
  <c r="H302" i="1"/>
  <c r="H265" i="1"/>
  <c r="H138" i="1"/>
  <c r="H222" i="1"/>
  <c r="H318" i="1"/>
  <c r="H160" i="1"/>
  <c r="H176" i="1"/>
  <c r="H188" i="1"/>
  <c r="H196" i="1"/>
  <c r="H173" i="1"/>
  <c r="H133" i="1"/>
  <c r="H234" i="1"/>
  <c r="H270" i="1"/>
  <c r="H298" i="1"/>
  <c r="H306" i="1"/>
  <c r="H334" i="1"/>
  <c r="H323" i="1"/>
  <c r="H132" i="1"/>
  <c r="H129" i="1"/>
  <c r="H229" i="1"/>
  <c r="H237" i="1"/>
  <c r="H285" i="1"/>
  <c r="H163" i="1"/>
  <c r="H187" i="1"/>
  <c r="H287" i="1"/>
  <c r="H228" i="1"/>
  <c r="H280" i="1"/>
  <c r="H288" i="1"/>
  <c r="H153" i="1"/>
  <c r="H266" i="1"/>
  <c r="H338" i="1"/>
  <c r="H107" i="1"/>
  <c r="H325" i="1"/>
  <c r="H254" i="1"/>
  <c r="H282" i="1"/>
  <c r="H290" i="1"/>
  <c r="H366" i="1"/>
  <c r="H359" i="1"/>
  <c r="H168" i="1"/>
  <c r="H184" i="1"/>
  <c r="H284" i="1"/>
  <c r="H324" i="1"/>
  <c r="H356" i="1"/>
  <c r="H165" i="1"/>
  <c r="H227" i="1"/>
  <c r="H271" i="1"/>
  <c r="H177" i="1"/>
  <c r="H189" i="1"/>
  <c r="H158" i="1"/>
  <c r="H166" i="1"/>
  <c r="H206" i="1"/>
  <c r="H242" i="1"/>
  <c r="H100" i="1"/>
  <c r="H182" i="1"/>
  <c r="H354" i="1"/>
  <c r="H137" i="1"/>
  <c r="H214" i="1"/>
  <c r="H150" i="1"/>
  <c r="H226" i="1"/>
  <c r="H317" i="1"/>
  <c r="H355" i="1"/>
  <c r="H201" i="1"/>
  <c r="H337" i="1"/>
  <c r="H289" i="1"/>
  <c r="H277" i="1"/>
  <c r="H205" i="1"/>
  <c r="H141" i="1"/>
  <c r="H360" i="1"/>
  <c r="H308" i="1"/>
  <c r="H268" i="1"/>
  <c r="H244" i="1"/>
  <c r="H216" i="1"/>
  <c r="H208" i="1"/>
  <c r="H200" i="1"/>
  <c r="H192" i="1"/>
  <c r="H319" i="1"/>
  <c r="H299" i="1"/>
  <c r="H283" i="1"/>
  <c r="H267" i="1"/>
  <c r="H251" i="1"/>
  <c r="H235" i="1"/>
  <c r="H223" i="1"/>
  <c r="H211" i="1"/>
  <c r="H199" i="1"/>
  <c r="H183" i="1"/>
  <c r="H171" i="1"/>
  <c r="H159" i="1"/>
  <c r="H147" i="1"/>
  <c r="H135" i="1"/>
  <c r="H329" i="1"/>
  <c r="H341" i="1"/>
  <c r="H257" i="1"/>
  <c r="H253" i="1"/>
  <c r="H221" i="1"/>
  <c r="H217" i="1"/>
  <c r="H209" i="1"/>
  <c r="H364" i="1"/>
  <c r="H340" i="1"/>
  <c r="H272" i="1"/>
  <c r="H264" i="1"/>
  <c r="H220" i="1"/>
  <c r="H212" i="1"/>
  <c r="H204" i="1"/>
  <c r="H343" i="1"/>
  <c r="H311" i="1"/>
  <c r="H358" i="1"/>
  <c r="H342" i="1"/>
  <c r="H310" i="1"/>
  <c r="H278" i="1"/>
  <c r="H246" i="1"/>
  <c r="H194" i="1"/>
  <c r="H186" i="1"/>
  <c r="H170" i="1"/>
  <c r="H146" i="1"/>
  <c r="H134" i="1"/>
  <c r="H197" i="1"/>
  <c r="H365" i="1"/>
  <c r="H349" i="1"/>
  <c r="H357" i="1"/>
  <c r="H301" i="1"/>
  <c r="H241" i="1"/>
  <c r="H225" i="1"/>
  <c r="H213" i="1"/>
  <c r="H169" i="1"/>
  <c r="H336" i="1"/>
  <c r="H328" i="1"/>
  <c r="H300" i="1"/>
  <c r="H236" i="1"/>
  <c r="H164" i="1"/>
  <c r="H156" i="1"/>
  <c r="H144" i="1"/>
  <c r="H136" i="1"/>
  <c r="H128" i="1"/>
  <c r="H367" i="1"/>
  <c r="H335" i="1"/>
  <c r="H307" i="1"/>
  <c r="H291" i="1"/>
  <c r="H275" i="1"/>
  <c r="H259" i="1"/>
  <c r="H243" i="1"/>
  <c r="H231" i="1"/>
  <c r="H215" i="1"/>
  <c r="H203" i="1"/>
  <c r="H191" i="1"/>
  <c r="H179" i="1"/>
  <c r="H167" i="1"/>
  <c r="H151" i="1"/>
  <c r="H139" i="1"/>
  <c r="H345" i="1"/>
  <c r="H321" i="1"/>
  <c r="H293" i="1"/>
  <c r="H273" i="1"/>
  <c r="H245" i="1"/>
  <c r="H145" i="1"/>
  <c r="H332" i="1"/>
  <c r="H304" i="1"/>
  <c r="H296" i="1"/>
  <c r="H276" i="1"/>
  <c r="H240" i="1"/>
  <c r="H232" i="1"/>
  <c r="H152" i="1"/>
  <c r="H148" i="1"/>
  <c r="H140" i="1"/>
  <c r="H261" i="1"/>
  <c r="H351" i="1"/>
  <c r="H331" i="1"/>
  <c r="H362" i="1"/>
  <c r="H326" i="1"/>
  <c r="H294" i="1"/>
  <c r="H262" i="1"/>
  <c r="H230" i="1"/>
  <c r="H210" i="1"/>
  <c r="H198" i="1"/>
  <c r="H190" i="1"/>
  <c r="H174" i="1"/>
  <c r="H130" i="1"/>
  <c r="H333" i="1"/>
  <c r="H309" i="1"/>
  <c r="H269" i="1"/>
  <c r="H249" i="1"/>
  <c r="H233" i="1"/>
  <c r="H352" i="1"/>
  <c r="H344" i="1"/>
  <c r="H260" i="1"/>
  <c r="H180" i="1"/>
  <c r="H172" i="1"/>
  <c r="H347" i="1"/>
  <c r="H315" i="1"/>
  <c r="H295" i="1"/>
  <c r="H279" i="1"/>
  <c r="H263" i="1"/>
  <c r="H247" i="1"/>
  <c r="H219" i="1"/>
  <c r="H207" i="1"/>
  <c r="H195" i="1"/>
  <c r="H155" i="1"/>
  <c r="H143" i="1"/>
  <c r="H131" i="1"/>
  <c r="H353" i="1"/>
  <c r="H305" i="1"/>
  <c r="H297" i="1"/>
  <c r="H142" i="1"/>
  <c r="H218" i="1"/>
  <c r="H250" i="1"/>
  <c r="H258" i="1"/>
  <c r="H286" i="1"/>
  <c r="H314" i="1"/>
  <c r="H322" i="1"/>
  <c r="H346" i="1"/>
  <c r="H350" i="1"/>
  <c r="H339" i="1"/>
  <c r="H363" i="1"/>
  <c r="H292" i="1"/>
  <c r="H312" i="1"/>
  <c r="H320" i="1"/>
  <c r="H348" i="1"/>
  <c r="H149" i="1"/>
  <c r="H157" i="1"/>
  <c r="H181" i="1"/>
  <c r="H185" i="1"/>
  <c r="H193" i="1"/>
  <c r="H313" i="1"/>
  <c r="H361" i="1"/>
  <c r="H239" i="1"/>
  <c r="H303" i="1"/>
  <c r="H154" i="1"/>
  <c r="H238" i="1"/>
  <c r="H330" i="1"/>
  <c r="H224" i="1"/>
  <c r="H248" i="1"/>
  <c r="H256" i="1"/>
  <c r="H281" i="1"/>
  <c r="H175" i="1"/>
  <c r="H255" i="1"/>
  <c r="H327" i="1"/>
  <c r="H252" i="1"/>
  <c r="H23" i="1"/>
  <c r="H21" i="1"/>
  <c r="H53" i="1"/>
  <c r="H57" i="1"/>
  <c r="H61" i="1"/>
  <c r="H81" i="1"/>
  <c r="H27" i="1"/>
  <c r="H55" i="1"/>
  <c r="H79" i="1"/>
  <c r="H84" i="1"/>
  <c r="H104" i="1"/>
  <c r="H112" i="1"/>
  <c r="H125" i="1"/>
  <c r="H11" i="1"/>
  <c r="H14" i="1"/>
  <c r="H90" i="1"/>
  <c r="H110" i="1"/>
  <c r="H122" i="1"/>
  <c r="H28" i="1"/>
  <c r="H124" i="1"/>
  <c r="H49" i="1"/>
  <c r="H77" i="1"/>
  <c r="H121" i="1"/>
  <c r="H51" i="1"/>
  <c r="H75" i="1"/>
  <c r="H103" i="1"/>
  <c r="E22" i="1"/>
  <c r="E38" i="1"/>
  <c r="E54" i="1"/>
  <c r="E70" i="1"/>
  <c r="E86" i="1"/>
  <c r="E94" i="1"/>
  <c r="E110" i="1"/>
  <c r="E126" i="1"/>
  <c r="E15" i="1"/>
  <c r="E31" i="1"/>
  <c r="E39" i="1"/>
  <c r="E55" i="1"/>
  <c r="E63" i="1"/>
  <c r="E79" i="1"/>
  <c r="E95" i="1"/>
  <c r="E103" i="1"/>
  <c r="E119" i="1"/>
  <c r="E11" i="1"/>
  <c r="E19" i="1"/>
  <c r="E14" i="1"/>
  <c r="E30" i="1"/>
  <c r="E46" i="1"/>
  <c r="E62" i="1"/>
  <c r="E78" i="1"/>
  <c r="E102" i="1"/>
  <c r="E118" i="1"/>
  <c r="E23" i="1"/>
  <c r="E47" i="1"/>
  <c r="E71" i="1"/>
  <c r="E87" i="1"/>
  <c r="E111" i="1"/>
  <c r="E127" i="1"/>
  <c r="E26" i="1"/>
  <c r="E90" i="1"/>
  <c r="E122" i="1"/>
  <c r="H22" i="1"/>
  <c r="H34" i="1"/>
  <c r="H54" i="1"/>
  <c r="H66" i="1"/>
  <c r="H86" i="1"/>
  <c r="H98" i="1"/>
  <c r="H118" i="1"/>
  <c r="E44" i="1"/>
  <c r="H108" i="1"/>
  <c r="H116" i="1"/>
  <c r="H13" i="1"/>
  <c r="E25" i="1"/>
  <c r="E29" i="1"/>
  <c r="H37" i="1"/>
  <c r="H45" i="1"/>
  <c r="E57" i="1"/>
  <c r="E61" i="1"/>
  <c r="E81" i="1"/>
  <c r="E85" i="1"/>
  <c r="H73" i="1"/>
  <c r="E35" i="1"/>
  <c r="E67" i="1"/>
  <c r="E99" i="1"/>
  <c r="H35" i="1"/>
  <c r="H47" i="1"/>
  <c r="H59" i="1"/>
  <c r="H87" i="1"/>
  <c r="H99" i="1"/>
  <c r="H111" i="1"/>
  <c r="H123" i="1"/>
  <c r="H12" i="1"/>
  <c r="H16" i="1"/>
  <c r="H20" i="1"/>
  <c r="H24" i="1"/>
  <c r="H32" i="1"/>
  <c r="H40" i="1"/>
  <c r="H52" i="1"/>
  <c r="E76" i="1"/>
  <c r="E84" i="1"/>
  <c r="H89" i="1"/>
  <c r="H97" i="1"/>
  <c r="H109" i="1"/>
  <c r="E125" i="1"/>
  <c r="H15" i="1"/>
  <c r="H18" i="1"/>
  <c r="H38" i="1"/>
  <c r="H50" i="1"/>
  <c r="H70" i="1"/>
  <c r="H82" i="1"/>
  <c r="H102" i="1"/>
  <c r="H114" i="1"/>
  <c r="H44" i="1"/>
  <c r="H48" i="1"/>
  <c r="H56" i="1"/>
  <c r="H64" i="1"/>
  <c r="H72" i="1"/>
  <c r="H80" i="1"/>
  <c r="H88" i="1"/>
  <c r="H25" i="1"/>
  <c r="H29" i="1"/>
  <c r="H105" i="1"/>
  <c r="H67" i="1"/>
  <c r="H91" i="1"/>
  <c r="H119" i="1"/>
  <c r="H76" i="1"/>
  <c r="H96" i="1"/>
  <c r="H120" i="1"/>
  <c r="H117" i="1"/>
  <c r="H26" i="1"/>
  <c r="H46" i="1"/>
  <c r="H58" i="1"/>
  <c r="H78" i="1"/>
  <c r="H36" i="1"/>
  <c r="H17" i="1"/>
  <c r="H41" i="1"/>
  <c r="H101" i="1"/>
  <c r="H113" i="1"/>
  <c r="H39" i="1"/>
  <c r="H63" i="1"/>
  <c r="H115" i="1"/>
  <c r="H127" i="1"/>
  <c r="H60" i="1"/>
  <c r="H68" i="1"/>
  <c r="H19" i="1"/>
  <c r="H69" i="1"/>
  <c r="E58" i="1"/>
  <c r="E34" i="1"/>
  <c r="E66" i="1"/>
  <c r="E98" i="1"/>
  <c r="H10" i="1"/>
  <c r="H30" i="1"/>
  <c r="H42" i="1"/>
  <c r="H62" i="1"/>
  <c r="H74" i="1"/>
  <c r="H94" i="1"/>
  <c r="H106" i="1"/>
  <c r="H126" i="1"/>
  <c r="E28" i="1"/>
  <c r="E36" i="1"/>
  <c r="H92" i="1"/>
  <c r="E124" i="1"/>
  <c r="E17" i="1"/>
  <c r="E21" i="1"/>
  <c r="H33" i="1"/>
  <c r="E49" i="1"/>
  <c r="E53" i="1"/>
  <c r="H65" i="1"/>
  <c r="E77" i="1"/>
  <c r="H85" i="1"/>
  <c r="H93" i="1"/>
  <c r="E105" i="1"/>
  <c r="E113" i="1"/>
  <c r="E121" i="1"/>
  <c r="E43" i="1"/>
  <c r="E75" i="1"/>
  <c r="E107" i="1"/>
  <c r="H31" i="1"/>
  <c r="H43" i="1"/>
  <c r="H71" i="1"/>
  <c r="H83" i="1"/>
  <c r="H95" i="1"/>
  <c r="E16" i="1"/>
  <c r="E24" i="1"/>
  <c r="E32" i="1"/>
  <c r="E40" i="1"/>
  <c r="E60" i="1"/>
  <c r="E68" i="1"/>
  <c r="E117" i="1"/>
  <c r="B6" i="1"/>
  <c r="E8" i="1"/>
</calcChain>
</file>

<file path=xl/comments1.xml><?xml version="1.0" encoding="utf-8"?>
<comments xmlns="http://schemas.openxmlformats.org/spreadsheetml/2006/main">
  <authors>
    <author>Puspendu PC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Excelabcd:
</t>
        </r>
        <r>
          <rPr>
            <sz val="9"/>
            <color indexed="81"/>
            <rFont val="Tahoma"/>
            <family val="2"/>
          </rPr>
          <t xml:space="preserve">Minimum value 1
Maximum 360
(30 years)
</t>
        </r>
      </text>
    </comment>
  </commentList>
</comments>
</file>

<file path=xl/sharedStrings.xml><?xml version="1.0" encoding="utf-8"?>
<sst xmlns="http://schemas.openxmlformats.org/spreadsheetml/2006/main" count="14" uniqueCount="14">
  <si>
    <t>EMI = (P X R/12) X [(1+R/12) ^N] / [(1+R/12) ^N-1]</t>
  </si>
  <si>
    <t>EMI</t>
  </si>
  <si>
    <t>YEARLY RATE OF INTEREST [R]</t>
  </si>
  <si>
    <t>NO. OF INSTALLMENT [N]</t>
  </si>
  <si>
    <t>LOAN AMOUNT [P]</t>
  </si>
  <si>
    <t>TOTAL PAYABLE AMOUNT [P1]</t>
  </si>
  <si>
    <t>Payment No.</t>
  </si>
  <si>
    <t>Due Date</t>
  </si>
  <si>
    <t>DATE OF EMI STARTING</t>
  </si>
  <si>
    <t>Payment amount</t>
  </si>
  <si>
    <t>Principal</t>
  </si>
  <si>
    <t>Interest</t>
  </si>
  <si>
    <t>Remaining Balance</t>
  </si>
  <si>
    <t>EMI SCHEDULE/ LOAN REPAYMENT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</si>
</sst>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₹&quot;\ * #,##0.00_ ;_ &quot;₹&quot;\ * \-#,##0.00_ ;_ &quot;₹&quot;\ * &quot;-&quot;??_ ;_ @_ "/>
    <numFmt numFmtId="164" formatCode="_ [$₹-4009]\ * #,##0.00_ ;_ [$₹-4009]\ * \-#,##0.00_ ;_ [$₹-4009]\ * &quot;-&quot;??_ ;_ @_ "/>
    <numFmt numFmtId="166" formatCode="0;\-0;&quot;-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02124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Protection="1"/>
    <xf numFmtId="44" fontId="2" fillId="0" borderId="1" xfId="1" applyFont="1" applyBorder="1" applyProtection="1">
      <protection locked="0"/>
    </xf>
    <xf numFmtId="10" fontId="2" fillId="0" borderId="1" xfId="2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3" borderId="1" xfId="0" applyNumberFormat="1" applyFont="1" applyFill="1" applyBorder="1" applyProtection="1"/>
    <xf numFmtId="14" fontId="2" fillId="0" borderId="2" xfId="2" applyNumberFormat="1" applyFont="1" applyBorder="1" applyProtection="1"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14" fontId="0" fillId="0" borderId="1" xfId="0" applyNumberFormat="1" applyBorder="1" applyProtection="1"/>
    <xf numFmtId="164" fontId="0" fillId="0" borderId="1" xfId="0" applyNumberFormat="1" applyBorder="1" applyProtection="1"/>
    <xf numFmtId="44" fontId="0" fillId="0" borderId="1" xfId="0" applyNumberFormat="1" applyBorder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7"/>
  <sheetViews>
    <sheetView tabSelected="1" workbookViewId="0">
      <pane ySplit="7" topLeftCell="A8" activePane="bottomLeft" state="frozen"/>
      <selection pane="bottomLeft" activeCell="B6" sqref="B6"/>
    </sheetView>
  </sheetViews>
  <sheetFormatPr defaultColWidth="9.109375" defaultRowHeight="14.4" x14ac:dyDescent="0.3"/>
  <cols>
    <col min="1" max="1" width="53.88671875" style="9" bestFit="1" customWidth="1"/>
    <col min="2" max="2" width="23.44140625" style="9" customWidth="1"/>
    <col min="3" max="3" width="14.88671875" style="9" customWidth="1"/>
    <col min="4" max="8" width="18.88671875" style="9" customWidth="1"/>
    <col min="9" max="16384" width="9.109375" style="9"/>
  </cols>
  <sheetData>
    <row r="1" spans="1:8" ht="15.6" x14ac:dyDescent="0.3">
      <c r="A1" s="7" t="s">
        <v>0</v>
      </c>
      <c r="B1" s="8"/>
    </row>
    <row r="2" spans="1:8" ht="15.6" x14ac:dyDescent="0.3">
      <c r="A2" s="1" t="s">
        <v>4</v>
      </c>
      <c r="B2" s="2">
        <v>300000</v>
      </c>
    </row>
    <row r="3" spans="1:8" ht="15.6" x14ac:dyDescent="0.3">
      <c r="A3" s="1" t="s">
        <v>2</v>
      </c>
      <c r="B3" s="3">
        <v>0.12</v>
      </c>
    </row>
    <row r="4" spans="1:8" ht="15.6" x14ac:dyDescent="0.3">
      <c r="A4" s="1" t="s">
        <v>3</v>
      </c>
      <c r="B4" s="4">
        <v>60</v>
      </c>
    </row>
    <row r="5" spans="1:8" ht="15.6" x14ac:dyDescent="0.3">
      <c r="A5" s="1" t="s">
        <v>1</v>
      </c>
      <c r="B5" s="5">
        <f>PMT(B3/12,B4,-B2)</f>
        <v>6673.3343054705329</v>
      </c>
    </row>
    <row r="6" spans="1:8" ht="15.6" x14ac:dyDescent="0.3">
      <c r="A6" s="1" t="s">
        <v>5</v>
      </c>
      <c r="B6" s="5">
        <f>B5*B4</f>
        <v>400400.05832823197</v>
      </c>
      <c r="C6" s="10" t="s">
        <v>13</v>
      </c>
      <c r="D6" s="11"/>
      <c r="E6" s="11"/>
      <c r="F6" s="11"/>
      <c r="G6" s="11"/>
      <c r="H6" s="12"/>
    </row>
    <row r="7" spans="1:8" ht="15.6" x14ac:dyDescent="0.3">
      <c r="A7" s="1" t="s">
        <v>8</v>
      </c>
      <c r="B7" s="6">
        <v>44962</v>
      </c>
      <c r="C7" s="13" t="s">
        <v>6</v>
      </c>
      <c r="D7" s="13" t="s">
        <v>7</v>
      </c>
      <c r="E7" s="13" t="s">
        <v>9</v>
      </c>
      <c r="F7" s="13" t="s">
        <v>10</v>
      </c>
      <c r="G7" s="13" t="s">
        <v>11</v>
      </c>
      <c r="H7" s="13" t="s">
        <v>12</v>
      </c>
    </row>
    <row r="8" spans="1:8" x14ac:dyDescent="0.3">
      <c r="C8" s="14">
        <f>ROW()-7</f>
        <v>1</v>
      </c>
      <c r="D8" s="15">
        <f>$B$7</f>
        <v>44962</v>
      </c>
      <c r="E8" s="16">
        <f>$B$5</f>
        <v>6673.3343054705329</v>
      </c>
      <c r="F8" s="17">
        <f>PPMT($B$3/12,$C8,$B$4,-$B$2,0,0)</f>
        <v>3673.3343054705329</v>
      </c>
      <c r="G8" s="17">
        <f>IPMT($B$3/12,$C8,$B$4,-$B$2,0,0)</f>
        <v>3000</v>
      </c>
      <c r="H8" s="17">
        <f>$B$2-SUM($F$8:$F8)</f>
        <v>296326.66569452948</v>
      </c>
    </row>
    <row r="9" spans="1:8" x14ac:dyDescent="0.3">
      <c r="C9" s="14">
        <f>IF(ROW()-7&gt;$B$4,"-",ROW()-7)</f>
        <v>2</v>
      </c>
      <c r="D9" s="15">
        <f>IF($C9=0,"-",EDATE(D8,1))</f>
        <v>44990</v>
      </c>
      <c r="E9" s="16">
        <f>IF($C9=0,0,$B$5)</f>
        <v>6673.3343054705329</v>
      </c>
      <c r="F9" s="17">
        <f>IF($C9=0,0,PPMT($B$3/12,$C9,$B$4,-$B$2,0,0))</f>
        <v>3710.0676485252375</v>
      </c>
      <c r="G9" s="17">
        <f>IF($C9=0,0,IPMT($B$3/12,$C9,$B$4,-$B$2,0,0))</f>
        <v>2963.2666569452949</v>
      </c>
      <c r="H9" s="17">
        <f>IF($C9=0,0,$B$2-SUM($F$8:$F9))</f>
        <v>292616.59804600425</v>
      </c>
    </row>
    <row r="10" spans="1:8" x14ac:dyDescent="0.3">
      <c r="C10" s="14">
        <f t="shared" ref="C10:C73" si="0">IF(ROW()-7&gt;$B$4,0,ROW()-7)</f>
        <v>3</v>
      </c>
      <c r="D10" s="15">
        <f t="shared" ref="D10:D73" si="1">IF($C10=0,"-",EDATE(D9,1))</f>
        <v>45021</v>
      </c>
      <c r="E10" s="16">
        <f t="shared" ref="E10:E73" si="2">IF($C10=0,0,$B$5)</f>
        <v>6673.3343054705329</v>
      </c>
      <c r="F10" s="17">
        <f t="shared" ref="F10:F73" si="3">IF($C10=0,0,PPMT($B$3/12,$C10,$B$4,-$B$2,0,0))</f>
        <v>3747.1683250104898</v>
      </c>
      <c r="G10" s="17">
        <f t="shared" ref="G10:G73" si="4">IF($C10=0,0,IPMT($B$3/12,$C10,$B$4,-$B$2,0,0))</f>
        <v>2926.1659804600417</v>
      </c>
      <c r="H10" s="17">
        <f>IF($C10=0,0,$B$2-SUM($F$8:$F10))</f>
        <v>288869.42972099374</v>
      </c>
    </row>
    <row r="11" spans="1:8" x14ac:dyDescent="0.3">
      <c r="C11" s="14">
        <f t="shared" si="0"/>
        <v>4</v>
      </c>
      <c r="D11" s="15">
        <f t="shared" si="1"/>
        <v>45051</v>
      </c>
      <c r="E11" s="16">
        <f t="shared" si="2"/>
        <v>6673.3343054705329</v>
      </c>
      <c r="F11" s="17">
        <f t="shared" si="3"/>
        <v>3784.6400082605951</v>
      </c>
      <c r="G11" s="17">
        <f t="shared" si="4"/>
        <v>2888.6942972099373</v>
      </c>
      <c r="H11" s="17">
        <f>IF($C11=0,0,$B$2-SUM($F$8:$F11))</f>
        <v>285084.78971273312</v>
      </c>
    </row>
    <row r="12" spans="1:8" x14ac:dyDescent="0.3">
      <c r="C12" s="14">
        <f t="shared" si="0"/>
        <v>5</v>
      </c>
      <c r="D12" s="15">
        <f t="shared" si="1"/>
        <v>45082</v>
      </c>
      <c r="E12" s="16">
        <f t="shared" si="2"/>
        <v>6673.3343054705329</v>
      </c>
      <c r="F12" s="17">
        <f t="shared" si="3"/>
        <v>3822.4864083432003</v>
      </c>
      <c r="G12" s="17">
        <f t="shared" si="4"/>
        <v>2850.8478971273312</v>
      </c>
      <c r="H12" s="17">
        <f>IF($C12=0,0,$B$2-SUM($F$8:$F12))</f>
        <v>281262.30330438993</v>
      </c>
    </row>
    <row r="13" spans="1:8" x14ac:dyDescent="0.3">
      <c r="C13" s="14">
        <f t="shared" si="0"/>
        <v>6</v>
      </c>
      <c r="D13" s="15">
        <f t="shared" si="1"/>
        <v>45112</v>
      </c>
      <c r="E13" s="16">
        <f t="shared" si="2"/>
        <v>6673.3343054705329</v>
      </c>
      <c r="F13" s="17">
        <f t="shared" si="3"/>
        <v>3860.7112724266331</v>
      </c>
      <c r="G13" s="17">
        <f t="shared" si="4"/>
        <v>2812.6230330438993</v>
      </c>
      <c r="H13" s="17">
        <f>IF($C13=0,0,$B$2-SUM($F$8:$F13))</f>
        <v>277401.59203196329</v>
      </c>
    </row>
    <row r="14" spans="1:8" x14ac:dyDescent="0.3">
      <c r="C14" s="14">
        <f t="shared" si="0"/>
        <v>7</v>
      </c>
      <c r="D14" s="15">
        <f t="shared" si="1"/>
        <v>45143</v>
      </c>
      <c r="E14" s="16">
        <f t="shared" si="2"/>
        <v>6673.3343054705329</v>
      </c>
      <c r="F14" s="17">
        <f t="shared" si="3"/>
        <v>3899.3183851508993</v>
      </c>
      <c r="G14" s="17">
        <f t="shared" si="4"/>
        <v>2774.0159203196331</v>
      </c>
      <c r="H14" s="17">
        <f>IF($C14=0,0,$B$2-SUM($F$8:$F14))</f>
        <v>273502.27364681242</v>
      </c>
    </row>
    <row r="15" spans="1:8" x14ac:dyDescent="0.3">
      <c r="C15" s="14">
        <f t="shared" si="0"/>
        <v>8</v>
      </c>
      <c r="D15" s="15">
        <f t="shared" si="1"/>
        <v>45174</v>
      </c>
      <c r="E15" s="16">
        <f t="shared" si="2"/>
        <v>6673.3343054705329</v>
      </c>
      <c r="F15" s="17">
        <f t="shared" si="3"/>
        <v>3938.3115690024083</v>
      </c>
      <c r="G15" s="17">
        <f t="shared" si="4"/>
        <v>2735.0227364681241</v>
      </c>
      <c r="H15" s="17">
        <f>IF($C15=0,0,$B$2-SUM($F$8:$F15))</f>
        <v>269563.96207781002</v>
      </c>
    </row>
    <row r="16" spans="1:8" x14ac:dyDescent="0.3">
      <c r="C16" s="14">
        <f t="shared" si="0"/>
        <v>9</v>
      </c>
      <c r="D16" s="15">
        <f t="shared" si="1"/>
        <v>45204</v>
      </c>
      <c r="E16" s="16">
        <f t="shared" si="2"/>
        <v>6673.3343054705329</v>
      </c>
      <c r="F16" s="17">
        <f t="shared" si="3"/>
        <v>3977.6946846924329</v>
      </c>
      <c r="G16" s="17">
        <f t="shared" si="4"/>
        <v>2695.6396207781008</v>
      </c>
      <c r="H16" s="17">
        <f>IF($C16=0,0,$B$2-SUM($F$8:$F16))</f>
        <v>265586.26739311754</v>
      </c>
    </row>
    <row r="17" spans="3:8" x14ac:dyDescent="0.3">
      <c r="C17" s="14">
        <f t="shared" si="0"/>
        <v>10</v>
      </c>
      <c r="D17" s="15">
        <f t="shared" si="1"/>
        <v>45235</v>
      </c>
      <c r="E17" s="16">
        <f t="shared" si="2"/>
        <v>6673.3343054705329</v>
      </c>
      <c r="F17" s="17">
        <f t="shared" si="3"/>
        <v>4017.4716315393566</v>
      </c>
      <c r="G17" s="17">
        <f t="shared" si="4"/>
        <v>2655.8626739311762</v>
      </c>
      <c r="H17" s="17">
        <f>IF($C17=0,0,$B$2-SUM($F$8:$F17))</f>
        <v>261568.79576157819</v>
      </c>
    </row>
    <row r="18" spans="3:8" x14ac:dyDescent="0.3">
      <c r="C18" s="14">
        <f t="shared" si="0"/>
        <v>11</v>
      </c>
      <c r="D18" s="15">
        <f t="shared" si="1"/>
        <v>45265</v>
      </c>
      <c r="E18" s="16">
        <f t="shared" si="2"/>
        <v>6673.3343054705329</v>
      </c>
      <c r="F18" s="17">
        <f t="shared" si="3"/>
        <v>4057.6463478547498</v>
      </c>
      <c r="G18" s="17">
        <f t="shared" si="4"/>
        <v>2615.6879576157826</v>
      </c>
      <c r="H18" s="17">
        <f>IF($C18=0,0,$B$2-SUM($F$8:$F18))</f>
        <v>257511.14941372344</v>
      </c>
    </row>
    <row r="19" spans="3:8" x14ac:dyDescent="0.3">
      <c r="C19" s="14">
        <f t="shared" si="0"/>
        <v>12</v>
      </c>
      <c r="D19" s="15">
        <f t="shared" si="1"/>
        <v>45296</v>
      </c>
      <c r="E19" s="16">
        <f t="shared" si="2"/>
        <v>6673.3343054705329</v>
      </c>
      <c r="F19" s="17">
        <f t="shared" si="3"/>
        <v>4098.2228113332976</v>
      </c>
      <c r="G19" s="17">
        <f t="shared" si="4"/>
        <v>2575.1114941372352</v>
      </c>
      <c r="H19" s="17">
        <f>IF($C19=0,0,$B$2-SUM($F$8:$F19))</f>
        <v>253412.92660239016</v>
      </c>
    </row>
    <row r="20" spans="3:8" x14ac:dyDescent="0.3">
      <c r="C20" s="14">
        <f t="shared" si="0"/>
        <v>13</v>
      </c>
      <c r="D20" s="15">
        <f t="shared" si="1"/>
        <v>45327</v>
      </c>
      <c r="E20" s="16">
        <f t="shared" si="2"/>
        <v>6673.3343054705329</v>
      </c>
      <c r="F20" s="17">
        <f t="shared" si="3"/>
        <v>4139.2050394466314</v>
      </c>
      <c r="G20" s="17">
        <f t="shared" si="4"/>
        <v>2534.1292660239014</v>
      </c>
      <c r="H20" s="17">
        <f>IF($C20=0,0,$B$2-SUM($F$8:$F20))</f>
        <v>249273.72156294354</v>
      </c>
    </row>
    <row r="21" spans="3:8" x14ac:dyDescent="0.3">
      <c r="C21" s="14">
        <f t="shared" si="0"/>
        <v>14</v>
      </c>
      <c r="D21" s="15">
        <f t="shared" si="1"/>
        <v>45356</v>
      </c>
      <c r="E21" s="16">
        <f t="shared" si="2"/>
        <v>6673.3343054705329</v>
      </c>
      <c r="F21" s="17">
        <f t="shared" si="3"/>
        <v>4180.5970898410978</v>
      </c>
      <c r="G21" s="17">
        <f t="shared" si="4"/>
        <v>2492.7372156294355</v>
      </c>
      <c r="H21" s="17">
        <f>IF($C21=0,0,$B$2-SUM($F$8:$F21))</f>
        <v>245093.12447310242</v>
      </c>
    </row>
    <row r="22" spans="3:8" x14ac:dyDescent="0.3">
      <c r="C22" s="14">
        <f t="shared" si="0"/>
        <v>15</v>
      </c>
      <c r="D22" s="15">
        <f t="shared" si="1"/>
        <v>45387</v>
      </c>
      <c r="E22" s="16">
        <f t="shared" si="2"/>
        <v>6673.3343054705329</v>
      </c>
      <c r="F22" s="17">
        <f t="shared" si="3"/>
        <v>4222.403060739508</v>
      </c>
      <c r="G22" s="17">
        <f t="shared" si="4"/>
        <v>2450.931244731024</v>
      </c>
      <c r="H22" s="17">
        <f>IF($C22=0,0,$B$2-SUM($F$8:$F22))</f>
        <v>240870.72141236291</v>
      </c>
    </row>
    <row r="23" spans="3:8" x14ac:dyDescent="0.3">
      <c r="C23" s="14">
        <f t="shared" si="0"/>
        <v>16</v>
      </c>
      <c r="D23" s="15">
        <f t="shared" si="1"/>
        <v>45417</v>
      </c>
      <c r="E23" s="16">
        <f t="shared" si="2"/>
        <v>6673.3343054705329</v>
      </c>
      <c r="F23" s="17">
        <f t="shared" si="3"/>
        <v>4264.6270913469034</v>
      </c>
      <c r="G23" s="17">
        <f t="shared" si="4"/>
        <v>2408.707214123629</v>
      </c>
      <c r="H23" s="17">
        <f>IF($C23=0,0,$B$2-SUM($F$8:$F23))</f>
        <v>236606.09432101602</v>
      </c>
    </row>
    <row r="24" spans="3:8" x14ac:dyDescent="0.3">
      <c r="C24" s="14">
        <f t="shared" si="0"/>
        <v>17</v>
      </c>
      <c r="D24" s="15">
        <f t="shared" si="1"/>
        <v>45448</v>
      </c>
      <c r="E24" s="16">
        <f t="shared" si="2"/>
        <v>6673.3343054705329</v>
      </c>
      <c r="F24" s="17">
        <f t="shared" si="3"/>
        <v>4307.2733622603719</v>
      </c>
      <c r="G24" s="17">
        <f t="shared" si="4"/>
        <v>2366.0609432101601</v>
      </c>
      <c r="H24" s="17">
        <f>IF($C24=0,0,$B$2-SUM($F$8:$F24))</f>
        <v>232298.82095875562</v>
      </c>
    </row>
    <row r="25" spans="3:8" x14ac:dyDescent="0.3">
      <c r="C25" s="14">
        <f t="shared" si="0"/>
        <v>18</v>
      </c>
      <c r="D25" s="15">
        <f t="shared" si="1"/>
        <v>45478</v>
      </c>
      <c r="E25" s="16">
        <f t="shared" si="2"/>
        <v>6673.3343054705329</v>
      </c>
      <c r="F25" s="17">
        <f t="shared" si="3"/>
        <v>4350.3460958829755</v>
      </c>
      <c r="G25" s="17">
        <f t="shared" si="4"/>
        <v>2322.9882095875564</v>
      </c>
      <c r="H25" s="17">
        <f>IF($C25=0,0,$B$2-SUM($F$8:$F25))</f>
        <v>227948.47486287265</v>
      </c>
    </row>
    <row r="26" spans="3:8" x14ac:dyDescent="0.3">
      <c r="C26" s="14">
        <f t="shared" si="0"/>
        <v>19</v>
      </c>
      <c r="D26" s="15">
        <f t="shared" si="1"/>
        <v>45509</v>
      </c>
      <c r="E26" s="16">
        <f t="shared" si="2"/>
        <v>6673.3343054705329</v>
      </c>
      <c r="F26" s="17">
        <f t="shared" si="3"/>
        <v>4393.8495568418057</v>
      </c>
      <c r="G26" s="17">
        <f t="shared" si="4"/>
        <v>2279.4847486287267</v>
      </c>
      <c r="H26" s="17">
        <f>IF($C26=0,0,$B$2-SUM($F$8:$F26))</f>
        <v>223554.62530603085</v>
      </c>
    </row>
    <row r="27" spans="3:8" x14ac:dyDescent="0.3">
      <c r="C27" s="14">
        <f t="shared" si="0"/>
        <v>20</v>
      </c>
      <c r="D27" s="15">
        <f t="shared" si="1"/>
        <v>45540</v>
      </c>
      <c r="E27" s="16">
        <f t="shared" si="2"/>
        <v>6673.3343054705329</v>
      </c>
      <c r="F27" s="17">
        <f t="shared" si="3"/>
        <v>4437.7880524102238</v>
      </c>
      <c r="G27" s="17">
        <f t="shared" si="4"/>
        <v>2235.546253060309</v>
      </c>
      <c r="H27" s="17">
        <f>IF($C27=0,0,$B$2-SUM($F$8:$F27))</f>
        <v>219116.83725362062</v>
      </c>
    </row>
    <row r="28" spans="3:8" x14ac:dyDescent="0.3">
      <c r="C28" s="14">
        <f t="shared" si="0"/>
        <v>21</v>
      </c>
      <c r="D28" s="15">
        <f t="shared" si="1"/>
        <v>45570</v>
      </c>
      <c r="E28" s="16">
        <f t="shared" si="2"/>
        <v>6673.3343054705329</v>
      </c>
      <c r="F28" s="17">
        <f t="shared" si="3"/>
        <v>4482.1659329343265</v>
      </c>
      <c r="G28" s="17">
        <f t="shared" si="4"/>
        <v>2191.1683725362063</v>
      </c>
      <c r="H28" s="17">
        <f>IF($C28=0,0,$B$2-SUM($F$8:$F28))</f>
        <v>214634.67132068629</v>
      </c>
    </row>
    <row r="29" spans="3:8" x14ac:dyDescent="0.3">
      <c r="C29" s="14">
        <f t="shared" si="0"/>
        <v>22</v>
      </c>
      <c r="D29" s="15">
        <f t="shared" si="1"/>
        <v>45601</v>
      </c>
      <c r="E29" s="16">
        <f t="shared" si="2"/>
        <v>6673.3343054705329</v>
      </c>
      <c r="F29" s="17">
        <f t="shared" si="3"/>
        <v>4526.9875922636693</v>
      </c>
      <c r="G29" s="17">
        <f t="shared" si="4"/>
        <v>2146.3467132068631</v>
      </c>
      <c r="H29" s="17">
        <f>IF($C29=0,0,$B$2-SUM($F$8:$F29))</f>
        <v>210107.68372842262</v>
      </c>
    </row>
    <row r="30" spans="3:8" x14ac:dyDescent="0.3">
      <c r="C30" s="14">
        <f t="shared" si="0"/>
        <v>23</v>
      </c>
      <c r="D30" s="15">
        <f t="shared" si="1"/>
        <v>45631</v>
      </c>
      <c r="E30" s="16">
        <f t="shared" si="2"/>
        <v>6673.3343054705329</v>
      </c>
      <c r="F30" s="17">
        <f t="shared" si="3"/>
        <v>4572.2574681863061</v>
      </c>
      <c r="G30" s="17">
        <f t="shared" si="4"/>
        <v>2101.0768372842263</v>
      </c>
      <c r="H30" s="17">
        <f>IF($C30=0,0,$B$2-SUM($F$8:$F30))</f>
        <v>205535.42626023633</v>
      </c>
    </row>
    <row r="31" spans="3:8" x14ac:dyDescent="0.3">
      <c r="C31" s="14">
        <f t="shared" si="0"/>
        <v>24</v>
      </c>
      <c r="D31" s="15">
        <f t="shared" si="1"/>
        <v>45662</v>
      </c>
      <c r="E31" s="16">
        <f t="shared" si="2"/>
        <v>6673.3343054705329</v>
      </c>
      <c r="F31" s="17">
        <f t="shared" si="3"/>
        <v>4617.9800428681692</v>
      </c>
      <c r="G31" s="17">
        <f t="shared" si="4"/>
        <v>2055.3542626023636</v>
      </c>
      <c r="H31" s="17">
        <f>IF($C31=0,0,$B$2-SUM($F$8:$F31))</f>
        <v>200917.44621736818</v>
      </c>
    </row>
    <row r="32" spans="3:8" x14ac:dyDescent="0.3">
      <c r="C32" s="14">
        <f t="shared" si="0"/>
        <v>25</v>
      </c>
      <c r="D32" s="15">
        <f t="shared" si="1"/>
        <v>45693</v>
      </c>
      <c r="E32" s="16">
        <f t="shared" si="2"/>
        <v>6673.3343054705329</v>
      </c>
      <c r="F32" s="17">
        <f t="shared" si="3"/>
        <v>4664.1598432968503</v>
      </c>
      <c r="G32" s="17">
        <f t="shared" si="4"/>
        <v>2009.1744621736816</v>
      </c>
      <c r="H32" s="17">
        <f>IF($C32=0,0,$B$2-SUM($F$8:$F32))</f>
        <v>196253.28637407132</v>
      </c>
    </row>
    <row r="33" spans="3:8" x14ac:dyDescent="0.3">
      <c r="C33" s="14">
        <f t="shared" si="0"/>
        <v>26</v>
      </c>
      <c r="D33" s="15">
        <f t="shared" si="1"/>
        <v>45721</v>
      </c>
      <c r="E33" s="16">
        <f t="shared" si="2"/>
        <v>6673.3343054705329</v>
      </c>
      <c r="F33" s="17">
        <f t="shared" si="3"/>
        <v>4710.8014417298191</v>
      </c>
      <c r="G33" s="17">
        <f t="shared" si="4"/>
        <v>1962.5328637407129</v>
      </c>
      <c r="H33" s="17">
        <f>IF($C33=0,0,$B$2-SUM($F$8:$F33))</f>
        <v>191542.4849323415</v>
      </c>
    </row>
    <row r="34" spans="3:8" x14ac:dyDescent="0.3">
      <c r="C34" s="14">
        <f t="shared" si="0"/>
        <v>27</v>
      </c>
      <c r="D34" s="15">
        <f t="shared" si="1"/>
        <v>45752</v>
      </c>
      <c r="E34" s="16">
        <f t="shared" si="2"/>
        <v>6673.3343054705329</v>
      </c>
      <c r="F34" s="17">
        <f t="shared" si="3"/>
        <v>4757.9094561471175</v>
      </c>
      <c r="G34" s="17">
        <f t="shared" si="4"/>
        <v>1915.4248493234154</v>
      </c>
      <c r="H34" s="17">
        <f>IF($C34=0,0,$B$2-SUM($F$8:$F34))</f>
        <v>186784.57547619438</v>
      </c>
    </row>
    <row r="35" spans="3:8" x14ac:dyDescent="0.3">
      <c r="C35" s="14">
        <f t="shared" si="0"/>
        <v>28</v>
      </c>
      <c r="D35" s="15">
        <f t="shared" si="1"/>
        <v>45782</v>
      </c>
      <c r="E35" s="16">
        <f t="shared" si="2"/>
        <v>6673.3343054705329</v>
      </c>
      <c r="F35" s="17">
        <f t="shared" si="3"/>
        <v>4805.4885507085883</v>
      </c>
      <c r="G35" s="17">
        <f t="shared" si="4"/>
        <v>1867.8457547619439</v>
      </c>
      <c r="H35" s="17">
        <f>IF($C35=0,0,$B$2-SUM($F$8:$F35))</f>
        <v>181979.08692548581</v>
      </c>
    </row>
    <row r="36" spans="3:8" x14ac:dyDescent="0.3">
      <c r="C36" s="14">
        <f t="shared" si="0"/>
        <v>29</v>
      </c>
      <c r="D36" s="15">
        <f t="shared" si="1"/>
        <v>45813</v>
      </c>
      <c r="E36" s="16">
        <f t="shared" si="2"/>
        <v>6673.3343054705329</v>
      </c>
      <c r="F36" s="17">
        <f t="shared" si="3"/>
        <v>4853.5434362156739</v>
      </c>
      <c r="G36" s="17">
        <f t="shared" si="4"/>
        <v>1819.7908692548576</v>
      </c>
      <c r="H36" s="17">
        <f>IF($C36=0,0,$B$2-SUM($F$8:$F36))</f>
        <v>177125.54348927012</v>
      </c>
    </row>
    <row r="37" spans="3:8" x14ac:dyDescent="0.3">
      <c r="C37" s="14">
        <f t="shared" si="0"/>
        <v>30</v>
      </c>
      <c r="D37" s="15">
        <f t="shared" si="1"/>
        <v>45843</v>
      </c>
      <c r="E37" s="16">
        <f t="shared" si="2"/>
        <v>6673.3343054705329</v>
      </c>
      <c r="F37" s="17">
        <f t="shared" si="3"/>
        <v>4902.0788705778314</v>
      </c>
      <c r="G37" s="17">
        <f t="shared" si="4"/>
        <v>1771.2554348927013</v>
      </c>
      <c r="H37" s="17">
        <f>IF($C37=0,0,$B$2-SUM($F$8:$F37))</f>
        <v>172223.46461869229</v>
      </c>
    </row>
    <row r="38" spans="3:8" x14ac:dyDescent="0.3">
      <c r="C38" s="14">
        <f t="shared" si="0"/>
        <v>31</v>
      </c>
      <c r="D38" s="15">
        <f t="shared" si="1"/>
        <v>45874</v>
      </c>
      <c r="E38" s="16">
        <f t="shared" si="2"/>
        <v>6673.3343054705329</v>
      </c>
      <c r="F38" s="17">
        <f t="shared" si="3"/>
        <v>4951.09965928361</v>
      </c>
      <c r="G38" s="17">
        <f t="shared" si="4"/>
        <v>1722.2346461869226</v>
      </c>
      <c r="H38" s="17">
        <f>IF($C38=0,0,$B$2-SUM($F$8:$F38))</f>
        <v>167272.36495940867</v>
      </c>
    </row>
    <row r="39" spans="3:8" x14ac:dyDescent="0.3">
      <c r="C39" s="14">
        <f t="shared" si="0"/>
        <v>32</v>
      </c>
      <c r="D39" s="15">
        <f t="shared" si="1"/>
        <v>45905</v>
      </c>
      <c r="E39" s="16">
        <f t="shared" si="2"/>
        <v>6673.3343054705329</v>
      </c>
      <c r="F39" s="17">
        <f t="shared" si="3"/>
        <v>5000.610655876445</v>
      </c>
      <c r="G39" s="17">
        <f t="shared" si="4"/>
        <v>1672.7236495940867</v>
      </c>
      <c r="H39" s="17">
        <f>IF($C39=0,0,$B$2-SUM($F$8:$F39))</f>
        <v>162271.75430353222</v>
      </c>
    </row>
    <row r="40" spans="3:8" x14ac:dyDescent="0.3">
      <c r="C40" s="14">
        <f t="shared" si="0"/>
        <v>33</v>
      </c>
      <c r="D40" s="15">
        <f t="shared" si="1"/>
        <v>45935</v>
      </c>
      <c r="E40" s="16">
        <f t="shared" si="2"/>
        <v>6673.3343054705329</v>
      </c>
      <c r="F40" s="17">
        <f t="shared" si="3"/>
        <v>5050.6167624352101</v>
      </c>
      <c r="G40" s="17">
        <f t="shared" si="4"/>
        <v>1622.7175430353223</v>
      </c>
      <c r="H40" s="17">
        <f>IF($C40=0,0,$B$2-SUM($F$8:$F40))</f>
        <v>157221.13754109701</v>
      </c>
    </row>
    <row r="41" spans="3:8" x14ac:dyDescent="0.3">
      <c r="C41" s="14">
        <f t="shared" si="0"/>
        <v>34</v>
      </c>
      <c r="D41" s="15">
        <f t="shared" si="1"/>
        <v>45966</v>
      </c>
      <c r="E41" s="16">
        <f t="shared" si="2"/>
        <v>6673.3343054705329</v>
      </c>
      <c r="F41" s="17">
        <f t="shared" si="3"/>
        <v>5101.1229300595633</v>
      </c>
      <c r="G41" s="17">
        <f t="shared" si="4"/>
        <v>1572.21137541097</v>
      </c>
      <c r="H41" s="17">
        <f>IF($C41=0,0,$B$2-SUM($F$8:$F41))</f>
        <v>152120.01461103745</v>
      </c>
    </row>
    <row r="42" spans="3:8" x14ac:dyDescent="0.3">
      <c r="C42" s="14">
        <f t="shared" si="0"/>
        <v>35</v>
      </c>
      <c r="D42" s="15">
        <f t="shared" si="1"/>
        <v>45996</v>
      </c>
      <c r="E42" s="16">
        <f t="shared" si="2"/>
        <v>6673.3343054705329</v>
      </c>
      <c r="F42" s="17">
        <f t="shared" si="3"/>
        <v>5152.1341593601583</v>
      </c>
      <c r="G42" s="17">
        <f t="shared" si="4"/>
        <v>1521.2001461103748</v>
      </c>
      <c r="H42" s="17">
        <f>IF($C42=0,0,$B$2-SUM($F$8:$F42))</f>
        <v>146967.88045167728</v>
      </c>
    </row>
    <row r="43" spans="3:8" x14ac:dyDescent="0.3">
      <c r="C43" s="14">
        <f t="shared" si="0"/>
        <v>36</v>
      </c>
      <c r="D43" s="15">
        <f t="shared" si="1"/>
        <v>46027</v>
      </c>
      <c r="E43" s="16">
        <f t="shared" si="2"/>
        <v>6673.3343054705329</v>
      </c>
      <c r="F43" s="17">
        <f t="shared" si="3"/>
        <v>5203.6555009537597</v>
      </c>
      <c r="G43" s="17">
        <f t="shared" si="4"/>
        <v>1469.6788045167727</v>
      </c>
      <c r="H43" s="17">
        <f>IF($C43=0,0,$B$2-SUM($F$8:$F43))</f>
        <v>141764.22495072352</v>
      </c>
    </row>
    <row r="44" spans="3:8" x14ac:dyDescent="0.3">
      <c r="C44" s="14">
        <f t="shared" si="0"/>
        <v>37</v>
      </c>
      <c r="D44" s="15">
        <f t="shared" si="1"/>
        <v>46058</v>
      </c>
      <c r="E44" s="16">
        <f t="shared" si="2"/>
        <v>6673.3343054705329</v>
      </c>
      <c r="F44" s="17">
        <f t="shared" si="3"/>
        <v>5255.6920559632963</v>
      </c>
      <c r="G44" s="17">
        <f t="shared" si="4"/>
        <v>1417.6422495072352</v>
      </c>
      <c r="H44" s="17">
        <f>IF($C44=0,0,$B$2-SUM($F$8:$F44))</f>
        <v>136508.53289476022</v>
      </c>
    </row>
    <row r="45" spans="3:8" x14ac:dyDescent="0.3">
      <c r="C45" s="14">
        <f t="shared" si="0"/>
        <v>38</v>
      </c>
      <c r="D45" s="15">
        <f t="shared" si="1"/>
        <v>46086</v>
      </c>
      <c r="E45" s="16">
        <f t="shared" si="2"/>
        <v>6673.3343054705329</v>
      </c>
      <c r="F45" s="17">
        <f t="shared" si="3"/>
        <v>5308.2489765229302</v>
      </c>
      <c r="G45" s="17">
        <f t="shared" si="4"/>
        <v>1365.0853289476022</v>
      </c>
      <c r="H45" s="17">
        <f>IF($C45=0,0,$B$2-SUM($F$8:$F45))</f>
        <v>131200.28391823728</v>
      </c>
    </row>
    <row r="46" spans="3:8" x14ac:dyDescent="0.3">
      <c r="C46" s="14">
        <f t="shared" si="0"/>
        <v>39</v>
      </c>
      <c r="D46" s="15">
        <f t="shared" si="1"/>
        <v>46117</v>
      </c>
      <c r="E46" s="16">
        <f t="shared" si="2"/>
        <v>6673.3343054705329</v>
      </c>
      <c r="F46" s="17">
        <f t="shared" si="3"/>
        <v>5361.3314662881594</v>
      </c>
      <c r="G46" s="17">
        <f t="shared" si="4"/>
        <v>1312.0028391823732</v>
      </c>
      <c r="H46" s="17">
        <f>IF($C46=0,0,$B$2-SUM($F$8:$F46))</f>
        <v>125838.95245194912</v>
      </c>
    </row>
    <row r="47" spans="3:8" x14ac:dyDescent="0.3">
      <c r="C47" s="14">
        <f t="shared" si="0"/>
        <v>40</v>
      </c>
      <c r="D47" s="15">
        <f t="shared" si="1"/>
        <v>46147</v>
      </c>
      <c r="E47" s="16">
        <f t="shared" si="2"/>
        <v>6673.3343054705329</v>
      </c>
      <c r="F47" s="17">
        <f t="shared" si="3"/>
        <v>5414.9447809510411</v>
      </c>
      <c r="G47" s="17">
        <f t="shared" si="4"/>
        <v>1258.3895245194915</v>
      </c>
      <c r="H47" s="17">
        <f>IF($C47=0,0,$B$2-SUM($F$8:$F47))</f>
        <v>120424.00767099808</v>
      </c>
    </row>
    <row r="48" spans="3:8" x14ac:dyDescent="0.3">
      <c r="C48" s="14">
        <f t="shared" si="0"/>
        <v>41</v>
      </c>
      <c r="D48" s="15">
        <f t="shared" si="1"/>
        <v>46178</v>
      </c>
      <c r="E48" s="16">
        <f t="shared" si="2"/>
        <v>6673.3343054705329</v>
      </c>
      <c r="F48" s="17">
        <f t="shared" si="3"/>
        <v>5469.0942287605512</v>
      </c>
      <c r="G48" s="17">
        <f t="shared" si="4"/>
        <v>1204.2400767099812</v>
      </c>
      <c r="H48" s="17">
        <f>IF($C48=0,0,$B$2-SUM($F$8:$F48))</f>
        <v>114954.91344223754</v>
      </c>
    </row>
    <row r="49" spans="3:8" x14ac:dyDescent="0.3">
      <c r="C49" s="14">
        <f t="shared" si="0"/>
        <v>42</v>
      </c>
      <c r="D49" s="15">
        <f t="shared" si="1"/>
        <v>46208</v>
      </c>
      <c r="E49" s="16">
        <f t="shared" si="2"/>
        <v>6673.3343054705329</v>
      </c>
      <c r="F49" s="17">
        <f t="shared" si="3"/>
        <v>5523.7851710481573</v>
      </c>
      <c r="G49" s="17">
        <f t="shared" si="4"/>
        <v>1149.5491344223756</v>
      </c>
      <c r="H49" s="17">
        <f>IF($C49=0,0,$B$2-SUM($F$8:$F49))</f>
        <v>109431.12827118937</v>
      </c>
    </row>
    <row r="50" spans="3:8" x14ac:dyDescent="0.3">
      <c r="C50" s="14">
        <f t="shared" si="0"/>
        <v>43</v>
      </c>
      <c r="D50" s="15">
        <f t="shared" si="1"/>
        <v>46239</v>
      </c>
      <c r="E50" s="16">
        <f t="shared" si="2"/>
        <v>6673.3343054705329</v>
      </c>
      <c r="F50" s="17">
        <f t="shared" si="3"/>
        <v>5579.023022758638</v>
      </c>
      <c r="G50" s="17">
        <f t="shared" si="4"/>
        <v>1094.3112827118937</v>
      </c>
      <c r="H50" s="17">
        <f>IF($C50=0,0,$B$2-SUM($F$8:$F50))</f>
        <v>103852.10524843074</v>
      </c>
    </row>
    <row r="51" spans="3:8" x14ac:dyDescent="0.3">
      <c r="C51" s="14">
        <f t="shared" si="0"/>
        <v>44</v>
      </c>
      <c r="D51" s="15">
        <f t="shared" si="1"/>
        <v>46270</v>
      </c>
      <c r="E51" s="16">
        <f t="shared" si="2"/>
        <v>6673.3343054705329</v>
      </c>
      <c r="F51" s="17">
        <f t="shared" si="3"/>
        <v>5634.8132529862251</v>
      </c>
      <c r="G51" s="17">
        <f t="shared" si="4"/>
        <v>1038.5210524843073</v>
      </c>
      <c r="H51" s="17">
        <f>IF($C51=0,0,$B$2-SUM($F$8:$F51))</f>
        <v>98217.29199544451</v>
      </c>
    </row>
    <row r="52" spans="3:8" x14ac:dyDescent="0.3">
      <c r="C52" s="14">
        <f t="shared" si="0"/>
        <v>45</v>
      </c>
      <c r="D52" s="15">
        <f t="shared" si="1"/>
        <v>46300</v>
      </c>
      <c r="E52" s="16">
        <f t="shared" si="2"/>
        <v>6673.3343054705329</v>
      </c>
      <c r="F52" s="17">
        <f t="shared" si="3"/>
        <v>5691.1613855160876</v>
      </c>
      <c r="G52" s="17">
        <f t="shared" si="4"/>
        <v>982.17291995444509</v>
      </c>
      <c r="H52" s="17">
        <f>IF($C52=0,0,$B$2-SUM($F$8:$F52))</f>
        <v>92526.130609928427</v>
      </c>
    </row>
    <row r="53" spans="3:8" x14ac:dyDescent="0.3">
      <c r="C53" s="14">
        <f t="shared" si="0"/>
        <v>46</v>
      </c>
      <c r="D53" s="15">
        <f t="shared" si="1"/>
        <v>46331</v>
      </c>
      <c r="E53" s="16">
        <f t="shared" si="2"/>
        <v>6673.3343054705329</v>
      </c>
      <c r="F53" s="17">
        <f t="shared" si="3"/>
        <v>5748.0729993712484</v>
      </c>
      <c r="G53" s="17">
        <f t="shared" si="4"/>
        <v>925.26130609928418</v>
      </c>
      <c r="H53" s="17">
        <f>IF($C53=0,0,$B$2-SUM($F$8:$F53))</f>
        <v>86778.057610557182</v>
      </c>
    </row>
    <row r="54" spans="3:8" x14ac:dyDescent="0.3">
      <c r="C54" s="14">
        <f t="shared" si="0"/>
        <v>47</v>
      </c>
      <c r="D54" s="15">
        <f t="shared" si="1"/>
        <v>46361</v>
      </c>
      <c r="E54" s="16">
        <f t="shared" si="2"/>
        <v>6673.3343054705329</v>
      </c>
      <c r="F54" s="17">
        <f t="shared" si="3"/>
        <v>5805.5537293649604</v>
      </c>
      <c r="G54" s="17">
        <f t="shared" si="4"/>
        <v>867.78057610557187</v>
      </c>
      <c r="H54" s="17">
        <f>IF($C54=0,0,$B$2-SUM($F$8:$F54))</f>
        <v>80972.503881192213</v>
      </c>
    </row>
    <row r="55" spans="3:8" x14ac:dyDescent="0.3">
      <c r="C55" s="14">
        <f t="shared" si="0"/>
        <v>48</v>
      </c>
      <c r="D55" s="15">
        <f t="shared" si="1"/>
        <v>46392</v>
      </c>
      <c r="E55" s="16">
        <f t="shared" si="2"/>
        <v>6673.3343054705329</v>
      </c>
      <c r="F55" s="17">
        <f t="shared" si="3"/>
        <v>5863.609266658611</v>
      </c>
      <c r="G55" s="17">
        <f t="shared" si="4"/>
        <v>809.7250388119221</v>
      </c>
      <c r="H55" s="17">
        <f>IF($C55=0,0,$B$2-SUM($F$8:$F55))</f>
        <v>75108.894614533609</v>
      </c>
    </row>
    <row r="56" spans="3:8" x14ac:dyDescent="0.3">
      <c r="C56" s="14">
        <f t="shared" si="0"/>
        <v>49</v>
      </c>
      <c r="D56" s="15">
        <f t="shared" si="1"/>
        <v>46423</v>
      </c>
      <c r="E56" s="16">
        <f t="shared" si="2"/>
        <v>6673.3343054705329</v>
      </c>
      <c r="F56" s="17">
        <f t="shared" si="3"/>
        <v>5922.2453593251957</v>
      </c>
      <c r="G56" s="17">
        <f t="shared" si="4"/>
        <v>751.08894614533608</v>
      </c>
      <c r="H56" s="17">
        <f>IF($C56=0,0,$B$2-SUM($F$8:$F56))</f>
        <v>69186.649255208409</v>
      </c>
    </row>
    <row r="57" spans="3:8" x14ac:dyDescent="0.3">
      <c r="C57" s="14">
        <f t="shared" si="0"/>
        <v>50</v>
      </c>
      <c r="D57" s="15">
        <f t="shared" si="1"/>
        <v>46451</v>
      </c>
      <c r="E57" s="16">
        <f t="shared" si="2"/>
        <v>6673.3343054705329</v>
      </c>
      <c r="F57" s="17">
        <f t="shared" si="3"/>
        <v>5981.4678129184495</v>
      </c>
      <c r="G57" s="17">
        <f t="shared" si="4"/>
        <v>691.86649255208408</v>
      </c>
      <c r="H57" s="17">
        <f>IF($C57=0,0,$B$2-SUM($F$8:$F57))</f>
        <v>63205.181442289962</v>
      </c>
    </row>
    <row r="58" spans="3:8" x14ac:dyDescent="0.3">
      <c r="C58" s="14">
        <f t="shared" si="0"/>
        <v>51</v>
      </c>
      <c r="D58" s="15">
        <f t="shared" si="1"/>
        <v>46482</v>
      </c>
      <c r="E58" s="16">
        <f t="shared" si="2"/>
        <v>6673.3343054705329</v>
      </c>
      <c r="F58" s="17">
        <f t="shared" si="3"/>
        <v>6041.2824910476329</v>
      </c>
      <c r="G58" s="17">
        <f t="shared" si="4"/>
        <v>632.05181442289961</v>
      </c>
      <c r="H58" s="17">
        <f>IF($C58=0,0,$B$2-SUM($F$8:$F58))</f>
        <v>57163.898951242329</v>
      </c>
    </row>
    <row r="59" spans="3:8" x14ac:dyDescent="0.3">
      <c r="C59" s="14">
        <f t="shared" si="0"/>
        <v>52</v>
      </c>
      <c r="D59" s="15">
        <f t="shared" si="1"/>
        <v>46512</v>
      </c>
      <c r="E59" s="16">
        <f t="shared" si="2"/>
        <v>6673.3343054705329</v>
      </c>
      <c r="F59" s="17">
        <f t="shared" si="3"/>
        <v>6101.6953159581089</v>
      </c>
      <c r="G59" s="17">
        <f t="shared" si="4"/>
        <v>571.63898951242322</v>
      </c>
      <c r="H59" s="17">
        <f>IF($C59=0,0,$B$2-SUM($F$8:$F59))</f>
        <v>51062.203635284211</v>
      </c>
    </row>
    <row r="60" spans="3:8" x14ac:dyDescent="0.3">
      <c r="C60" s="14">
        <f t="shared" si="0"/>
        <v>53</v>
      </c>
      <c r="D60" s="15">
        <f t="shared" si="1"/>
        <v>46543</v>
      </c>
      <c r="E60" s="16">
        <f t="shared" si="2"/>
        <v>6673.3343054705329</v>
      </c>
      <c r="F60" s="17">
        <f t="shared" si="3"/>
        <v>6162.7122691176901</v>
      </c>
      <c r="G60" s="17">
        <f t="shared" si="4"/>
        <v>510.62203635284214</v>
      </c>
      <c r="H60" s="17">
        <f>IF($C60=0,0,$B$2-SUM($F$8:$F60))</f>
        <v>44899.491366166534</v>
      </c>
    </row>
    <row r="61" spans="3:8" x14ac:dyDescent="0.3">
      <c r="C61" s="14">
        <f t="shared" si="0"/>
        <v>54</v>
      </c>
      <c r="D61" s="15">
        <f t="shared" si="1"/>
        <v>46573</v>
      </c>
      <c r="E61" s="16">
        <f t="shared" si="2"/>
        <v>6673.3343054705329</v>
      </c>
      <c r="F61" s="17">
        <f t="shared" si="3"/>
        <v>6224.3393918088677</v>
      </c>
      <c r="G61" s="17">
        <f t="shared" si="4"/>
        <v>448.99491366166512</v>
      </c>
      <c r="H61" s="17">
        <f>IF($C61=0,0,$B$2-SUM($F$8:$F61))</f>
        <v>38675.151974357665</v>
      </c>
    </row>
    <row r="62" spans="3:8" x14ac:dyDescent="0.3">
      <c r="C62" s="14">
        <f t="shared" si="0"/>
        <v>55</v>
      </c>
      <c r="D62" s="15">
        <f t="shared" si="1"/>
        <v>46604</v>
      </c>
      <c r="E62" s="16">
        <f t="shared" si="2"/>
        <v>6673.3343054705329</v>
      </c>
      <c r="F62" s="17">
        <f t="shared" si="3"/>
        <v>6286.582785726956</v>
      </c>
      <c r="G62" s="17">
        <f t="shared" si="4"/>
        <v>386.75151974357652</v>
      </c>
      <c r="H62" s="17">
        <f>IF($C62=0,0,$B$2-SUM($F$8:$F62))</f>
        <v>32388.569188630732</v>
      </c>
    </row>
    <row r="63" spans="3:8" x14ac:dyDescent="0.3">
      <c r="C63" s="14">
        <f t="shared" si="0"/>
        <v>56</v>
      </c>
      <c r="D63" s="15">
        <f t="shared" si="1"/>
        <v>46635</v>
      </c>
      <c r="E63" s="16">
        <f t="shared" si="2"/>
        <v>6673.3343054705329</v>
      </c>
      <c r="F63" s="17">
        <f t="shared" si="3"/>
        <v>6349.4486135842253</v>
      </c>
      <c r="G63" s="17">
        <f t="shared" si="4"/>
        <v>323.88569188630692</v>
      </c>
      <c r="H63" s="17">
        <f>IF($C63=0,0,$B$2-SUM($F$8:$F63))</f>
        <v>26039.120575046516</v>
      </c>
    </row>
    <row r="64" spans="3:8" x14ac:dyDescent="0.3">
      <c r="C64" s="14">
        <f t="shared" si="0"/>
        <v>57</v>
      </c>
      <c r="D64" s="15">
        <f t="shared" si="1"/>
        <v>46665</v>
      </c>
      <c r="E64" s="16">
        <f t="shared" si="2"/>
        <v>6673.3343054705329</v>
      </c>
      <c r="F64" s="17">
        <f t="shared" si="3"/>
        <v>6412.9430997200689</v>
      </c>
      <c r="G64" s="17">
        <f t="shared" si="4"/>
        <v>260.39120575046468</v>
      </c>
      <c r="H64" s="17">
        <f>IF($C64=0,0,$B$2-SUM($F$8:$F64))</f>
        <v>19626.177475326462</v>
      </c>
    </row>
    <row r="65" spans="3:8" x14ac:dyDescent="0.3">
      <c r="C65" s="14">
        <f t="shared" si="0"/>
        <v>58</v>
      </c>
      <c r="D65" s="15">
        <f t="shared" si="1"/>
        <v>46696</v>
      </c>
      <c r="E65" s="16">
        <f t="shared" si="2"/>
        <v>6673.3343054705329</v>
      </c>
      <c r="F65" s="17">
        <f t="shared" si="3"/>
        <v>6477.0725307172679</v>
      </c>
      <c r="G65" s="17">
        <f t="shared" si="4"/>
        <v>196.26177475326398</v>
      </c>
      <c r="H65" s="17">
        <f>IF($C65=0,0,$B$2-SUM($F$8:$F65))</f>
        <v>13149.104944609222</v>
      </c>
    </row>
    <row r="66" spans="3:8" x14ac:dyDescent="0.3">
      <c r="C66" s="14">
        <f t="shared" si="0"/>
        <v>59</v>
      </c>
      <c r="D66" s="15">
        <f t="shared" si="1"/>
        <v>46726</v>
      </c>
      <c r="E66" s="16">
        <f t="shared" si="2"/>
        <v>6673.3343054705329</v>
      </c>
      <c r="F66" s="17">
        <f t="shared" si="3"/>
        <v>6541.8432560244401</v>
      </c>
      <c r="G66" s="17">
        <f t="shared" si="4"/>
        <v>131.4910494460913</v>
      </c>
      <c r="H66" s="17">
        <f>IF($C66=0,0,$B$2-SUM($F$8:$F66))</f>
        <v>6607.2616885848111</v>
      </c>
    </row>
    <row r="67" spans="3:8" x14ac:dyDescent="0.3">
      <c r="C67" s="14">
        <f t="shared" si="0"/>
        <v>60</v>
      </c>
      <c r="D67" s="15">
        <f t="shared" si="1"/>
        <v>46757</v>
      </c>
      <c r="E67" s="16">
        <f t="shared" si="2"/>
        <v>6673.3343054705329</v>
      </c>
      <c r="F67" s="17">
        <f t="shared" si="3"/>
        <v>6607.2616885846855</v>
      </c>
      <c r="G67" s="17">
        <f t="shared" si="4"/>
        <v>66.07261688584687</v>
      </c>
      <c r="H67" s="17">
        <f>IF($C67=0,0,$B$2-SUM($F$8:$F67))</f>
        <v>1.1641532182693481E-10</v>
      </c>
    </row>
    <row r="68" spans="3:8" x14ac:dyDescent="0.3">
      <c r="C68" s="14">
        <f t="shared" si="0"/>
        <v>0</v>
      </c>
      <c r="D68" s="15" t="str">
        <f t="shared" si="1"/>
        <v>-</v>
      </c>
      <c r="E68" s="16">
        <f t="shared" si="2"/>
        <v>0</v>
      </c>
      <c r="F68" s="17">
        <f t="shared" si="3"/>
        <v>0</v>
      </c>
      <c r="G68" s="17">
        <f t="shared" si="4"/>
        <v>0</v>
      </c>
      <c r="H68" s="17">
        <f>IF($C68=0,0,$B$2-SUM($F$8:$F68))</f>
        <v>0</v>
      </c>
    </row>
    <row r="69" spans="3:8" x14ac:dyDescent="0.3">
      <c r="C69" s="14">
        <f t="shared" si="0"/>
        <v>0</v>
      </c>
      <c r="D69" s="15" t="str">
        <f t="shared" si="1"/>
        <v>-</v>
      </c>
      <c r="E69" s="16">
        <f t="shared" si="2"/>
        <v>0</v>
      </c>
      <c r="F69" s="17">
        <f t="shared" si="3"/>
        <v>0</v>
      </c>
      <c r="G69" s="17">
        <f t="shared" si="4"/>
        <v>0</v>
      </c>
      <c r="H69" s="17">
        <f>IF($C69=0,0,$B$2-SUM($F$8:$F69))</f>
        <v>0</v>
      </c>
    </row>
    <row r="70" spans="3:8" x14ac:dyDescent="0.3">
      <c r="C70" s="14">
        <f t="shared" si="0"/>
        <v>0</v>
      </c>
      <c r="D70" s="15" t="str">
        <f t="shared" si="1"/>
        <v>-</v>
      </c>
      <c r="E70" s="16">
        <f t="shared" si="2"/>
        <v>0</v>
      </c>
      <c r="F70" s="17">
        <f t="shared" si="3"/>
        <v>0</v>
      </c>
      <c r="G70" s="17">
        <f t="shared" si="4"/>
        <v>0</v>
      </c>
      <c r="H70" s="17">
        <f>IF($C70=0,0,$B$2-SUM($F$8:$F70))</f>
        <v>0</v>
      </c>
    </row>
    <row r="71" spans="3:8" x14ac:dyDescent="0.3">
      <c r="C71" s="14">
        <f t="shared" si="0"/>
        <v>0</v>
      </c>
      <c r="D71" s="15" t="str">
        <f t="shared" si="1"/>
        <v>-</v>
      </c>
      <c r="E71" s="16">
        <f t="shared" si="2"/>
        <v>0</v>
      </c>
      <c r="F71" s="17">
        <f t="shared" si="3"/>
        <v>0</v>
      </c>
      <c r="G71" s="17">
        <f t="shared" si="4"/>
        <v>0</v>
      </c>
      <c r="H71" s="17">
        <f>IF($C71=0,0,$B$2-SUM($F$8:$F71))</f>
        <v>0</v>
      </c>
    </row>
    <row r="72" spans="3:8" x14ac:dyDescent="0.3">
      <c r="C72" s="14">
        <f t="shared" si="0"/>
        <v>0</v>
      </c>
      <c r="D72" s="15" t="str">
        <f t="shared" si="1"/>
        <v>-</v>
      </c>
      <c r="E72" s="16">
        <f t="shared" si="2"/>
        <v>0</v>
      </c>
      <c r="F72" s="17">
        <f t="shared" si="3"/>
        <v>0</v>
      </c>
      <c r="G72" s="17">
        <f t="shared" si="4"/>
        <v>0</v>
      </c>
      <c r="H72" s="17">
        <f>IF($C72=0,0,$B$2-SUM($F$8:$F72))</f>
        <v>0</v>
      </c>
    </row>
    <row r="73" spans="3:8" x14ac:dyDescent="0.3">
      <c r="C73" s="14">
        <f t="shared" si="0"/>
        <v>0</v>
      </c>
      <c r="D73" s="15" t="str">
        <f t="shared" si="1"/>
        <v>-</v>
      </c>
      <c r="E73" s="16">
        <f t="shared" si="2"/>
        <v>0</v>
      </c>
      <c r="F73" s="17">
        <f t="shared" si="3"/>
        <v>0</v>
      </c>
      <c r="G73" s="17">
        <f t="shared" si="4"/>
        <v>0</v>
      </c>
      <c r="H73" s="17">
        <f>IF($C73=0,0,$B$2-SUM($F$8:$F73))</f>
        <v>0</v>
      </c>
    </row>
    <row r="74" spans="3:8" x14ac:dyDescent="0.3">
      <c r="C74" s="14">
        <f t="shared" ref="C74:C137" si="5">IF(ROW()-7&gt;$B$4,0,ROW()-7)</f>
        <v>0</v>
      </c>
      <c r="D74" s="15" t="str">
        <f t="shared" ref="D74:D137" si="6">IF($C74=0,"-",EDATE(D73,1))</f>
        <v>-</v>
      </c>
      <c r="E74" s="16">
        <f t="shared" ref="E74:E137" si="7">IF($C74=0,0,$B$5)</f>
        <v>0</v>
      </c>
      <c r="F74" s="17">
        <f t="shared" ref="F74:F137" si="8">IF($C74=0,0,PPMT($B$3/12,$C74,$B$4,-$B$2,0,0))</f>
        <v>0</v>
      </c>
      <c r="G74" s="17">
        <f t="shared" ref="G74:G137" si="9">IF($C74=0,0,IPMT($B$3/12,$C74,$B$4,-$B$2,0,0))</f>
        <v>0</v>
      </c>
      <c r="H74" s="17">
        <f>IF($C74=0,0,$B$2-SUM($F$8:$F74))</f>
        <v>0</v>
      </c>
    </row>
    <row r="75" spans="3:8" x14ac:dyDescent="0.3">
      <c r="C75" s="14">
        <f t="shared" si="5"/>
        <v>0</v>
      </c>
      <c r="D75" s="15" t="str">
        <f t="shared" si="6"/>
        <v>-</v>
      </c>
      <c r="E75" s="16">
        <f t="shared" si="7"/>
        <v>0</v>
      </c>
      <c r="F75" s="17">
        <f t="shared" si="8"/>
        <v>0</v>
      </c>
      <c r="G75" s="17">
        <f t="shared" si="9"/>
        <v>0</v>
      </c>
      <c r="H75" s="17">
        <f>IF($C75=0,0,$B$2-SUM($F$8:$F75))</f>
        <v>0</v>
      </c>
    </row>
    <row r="76" spans="3:8" x14ac:dyDescent="0.3">
      <c r="C76" s="14">
        <f t="shared" si="5"/>
        <v>0</v>
      </c>
      <c r="D76" s="15" t="str">
        <f t="shared" si="6"/>
        <v>-</v>
      </c>
      <c r="E76" s="16">
        <f t="shared" si="7"/>
        <v>0</v>
      </c>
      <c r="F76" s="17">
        <f t="shared" si="8"/>
        <v>0</v>
      </c>
      <c r="G76" s="17">
        <f t="shared" si="9"/>
        <v>0</v>
      </c>
      <c r="H76" s="17">
        <f>IF($C76=0,0,$B$2-SUM($F$8:$F76))</f>
        <v>0</v>
      </c>
    </row>
    <row r="77" spans="3:8" x14ac:dyDescent="0.3">
      <c r="C77" s="14">
        <f t="shared" si="5"/>
        <v>0</v>
      </c>
      <c r="D77" s="15" t="str">
        <f t="shared" si="6"/>
        <v>-</v>
      </c>
      <c r="E77" s="16">
        <f t="shared" si="7"/>
        <v>0</v>
      </c>
      <c r="F77" s="17">
        <f t="shared" si="8"/>
        <v>0</v>
      </c>
      <c r="G77" s="17">
        <f t="shared" si="9"/>
        <v>0</v>
      </c>
      <c r="H77" s="17">
        <f>IF($C77=0,0,$B$2-SUM($F$8:$F77))</f>
        <v>0</v>
      </c>
    </row>
    <row r="78" spans="3:8" x14ac:dyDescent="0.3">
      <c r="C78" s="14">
        <f t="shared" si="5"/>
        <v>0</v>
      </c>
      <c r="D78" s="15" t="str">
        <f t="shared" si="6"/>
        <v>-</v>
      </c>
      <c r="E78" s="16">
        <f t="shared" si="7"/>
        <v>0</v>
      </c>
      <c r="F78" s="17">
        <f t="shared" si="8"/>
        <v>0</v>
      </c>
      <c r="G78" s="17">
        <f t="shared" si="9"/>
        <v>0</v>
      </c>
      <c r="H78" s="17">
        <f>IF($C78=0,0,$B$2-SUM($F$8:$F78))</f>
        <v>0</v>
      </c>
    </row>
    <row r="79" spans="3:8" x14ac:dyDescent="0.3">
      <c r="C79" s="14">
        <f t="shared" si="5"/>
        <v>0</v>
      </c>
      <c r="D79" s="15" t="str">
        <f t="shared" si="6"/>
        <v>-</v>
      </c>
      <c r="E79" s="16">
        <f t="shared" si="7"/>
        <v>0</v>
      </c>
      <c r="F79" s="17">
        <f t="shared" si="8"/>
        <v>0</v>
      </c>
      <c r="G79" s="17">
        <f t="shared" si="9"/>
        <v>0</v>
      </c>
      <c r="H79" s="17">
        <f>IF($C79=0,0,$B$2-SUM($F$8:$F79))</f>
        <v>0</v>
      </c>
    </row>
    <row r="80" spans="3:8" x14ac:dyDescent="0.3">
      <c r="C80" s="14">
        <f t="shared" si="5"/>
        <v>0</v>
      </c>
      <c r="D80" s="15" t="str">
        <f t="shared" si="6"/>
        <v>-</v>
      </c>
      <c r="E80" s="16">
        <f t="shared" si="7"/>
        <v>0</v>
      </c>
      <c r="F80" s="17">
        <f t="shared" si="8"/>
        <v>0</v>
      </c>
      <c r="G80" s="17">
        <f t="shared" si="9"/>
        <v>0</v>
      </c>
      <c r="H80" s="17">
        <f>IF($C80=0,0,$B$2-SUM($F$8:$F80))</f>
        <v>0</v>
      </c>
    </row>
    <row r="81" spans="3:8" x14ac:dyDescent="0.3">
      <c r="C81" s="14">
        <f t="shared" si="5"/>
        <v>0</v>
      </c>
      <c r="D81" s="15" t="str">
        <f t="shared" si="6"/>
        <v>-</v>
      </c>
      <c r="E81" s="16">
        <f t="shared" si="7"/>
        <v>0</v>
      </c>
      <c r="F81" s="17">
        <f t="shared" si="8"/>
        <v>0</v>
      </c>
      <c r="G81" s="17">
        <f t="shared" si="9"/>
        <v>0</v>
      </c>
      <c r="H81" s="17">
        <f>IF($C81=0,0,$B$2-SUM($F$8:$F81))</f>
        <v>0</v>
      </c>
    </row>
    <row r="82" spans="3:8" x14ac:dyDescent="0.3">
      <c r="C82" s="14">
        <f t="shared" si="5"/>
        <v>0</v>
      </c>
      <c r="D82" s="15" t="str">
        <f t="shared" si="6"/>
        <v>-</v>
      </c>
      <c r="E82" s="16">
        <f t="shared" si="7"/>
        <v>0</v>
      </c>
      <c r="F82" s="17">
        <f t="shared" si="8"/>
        <v>0</v>
      </c>
      <c r="G82" s="17">
        <f t="shared" si="9"/>
        <v>0</v>
      </c>
      <c r="H82" s="17">
        <f>IF($C82=0,0,$B$2-SUM($F$8:$F82))</f>
        <v>0</v>
      </c>
    </row>
    <row r="83" spans="3:8" x14ac:dyDescent="0.3">
      <c r="C83" s="14">
        <f t="shared" si="5"/>
        <v>0</v>
      </c>
      <c r="D83" s="15" t="str">
        <f t="shared" si="6"/>
        <v>-</v>
      </c>
      <c r="E83" s="16">
        <f t="shared" si="7"/>
        <v>0</v>
      </c>
      <c r="F83" s="17">
        <f t="shared" si="8"/>
        <v>0</v>
      </c>
      <c r="G83" s="17">
        <f t="shared" si="9"/>
        <v>0</v>
      </c>
      <c r="H83" s="17">
        <f>IF($C83=0,0,$B$2-SUM($F$8:$F83))</f>
        <v>0</v>
      </c>
    </row>
    <row r="84" spans="3:8" x14ac:dyDescent="0.3">
      <c r="C84" s="14">
        <f t="shared" si="5"/>
        <v>0</v>
      </c>
      <c r="D84" s="15" t="str">
        <f t="shared" si="6"/>
        <v>-</v>
      </c>
      <c r="E84" s="16">
        <f t="shared" si="7"/>
        <v>0</v>
      </c>
      <c r="F84" s="17">
        <f t="shared" si="8"/>
        <v>0</v>
      </c>
      <c r="G84" s="17">
        <f t="shared" si="9"/>
        <v>0</v>
      </c>
      <c r="H84" s="17">
        <f>IF($C84=0,0,$B$2-SUM($F$8:$F84))</f>
        <v>0</v>
      </c>
    </row>
    <row r="85" spans="3:8" x14ac:dyDescent="0.3">
      <c r="C85" s="14">
        <f t="shared" si="5"/>
        <v>0</v>
      </c>
      <c r="D85" s="15" t="str">
        <f t="shared" si="6"/>
        <v>-</v>
      </c>
      <c r="E85" s="16">
        <f t="shared" si="7"/>
        <v>0</v>
      </c>
      <c r="F85" s="17">
        <f t="shared" si="8"/>
        <v>0</v>
      </c>
      <c r="G85" s="17">
        <f t="shared" si="9"/>
        <v>0</v>
      </c>
      <c r="H85" s="17">
        <f>IF($C85=0,0,$B$2-SUM($F$8:$F85))</f>
        <v>0</v>
      </c>
    </row>
    <row r="86" spans="3:8" x14ac:dyDescent="0.3">
      <c r="C86" s="14">
        <f t="shared" si="5"/>
        <v>0</v>
      </c>
      <c r="D86" s="15" t="str">
        <f t="shared" si="6"/>
        <v>-</v>
      </c>
      <c r="E86" s="16">
        <f t="shared" si="7"/>
        <v>0</v>
      </c>
      <c r="F86" s="17">
        <f t="shared" si="8"/>
        <v>0</v>
      </c>
      <c r="G86" s="17">
        <f t="shared" si="9"/>
        <v>0</v>
      </c>
      <c r="H86" s="17">
        <f>IF($C86=0,0,$B$2-SUM($F$8:$F86))</f>
        <v>0</v>
      </c>
    </row>
    <row r="87" spans="3:8" x14ac:dyDescent="0.3">
      <c r="C87" s="14">
        <f t="shared" si="5"/>
        <v>0</v>
      </c>
      <c r="D87" s="15" t="str">
        <f t="shared" si="6"/>
        <v>-</v>
      </c>
      <c r="E87" s="16">
        <f t="shared" si="7"/>
        <v>0</v>
      </c>
      <c r="F87" s="17">
        <f t="shared" si="8"/>
        <v>0</v>
      </c>
      <c r="G87" s="17">
        <f t="shared" si="9"/>
        <v>0</v>
      </c>
      <c r="H87" s="17">
        <f>IF($C87=0,0,$B$2-SUM($F$8:$F87))</f>
        <v>0</v>
      </c>
    </row>
    <row r="88" spans="3:8" x14ac:dyDescent="0.3">
      <c r="C88" s="14">
        <f t="shared" si="5"/>
        <v>0</v>
      </c>
      <c r="D88" s="15" t="str">
        <f t="shared" si="6"/>
        <v>-</v>
      </c>
      <c r="E88" s="16">
        <f t="shared" si="7"/>
        <v>0</v>
      </c>
      <c r="F88" s="17">
        <f t="shared" si="8"/>
        <v>0</v>
      </c>
      <c r="G88" s="17">
        <f t="shared" si="9"/>
        <v>0</v>
      </c>
      <c r="H88" s="17">
        <f>IF($C88=0,0,$B$2-SUM($F$8:$F88))</f>
        <v>0</v>
      </c>
    </row>
    <row r="89" spans="3:8" x14ac:dyDescent="0.3">
      <c r="C89" s="14">
        <f t="shared" si="5"/>
        <v>0</v>
      </c>
      <c r="D89" s="15" t="str">
        <f t="shared" si="6"/>
        <v>-</v>
      </c>
      <c r="E89" s="16">
        <f t="shared" si="7"/>
        <v>0</v>
      </c>
      <c r="F89" s="17">
        <f t="shared" si="8"/>
        <v>0</v>
      </c>
      <c r="G89" s="17">
        <f t="shared" si="9"/>
        <v>0</v>
      </c>
      <c r="H89" s="17">
        <f>IF($C89=0,0,$B$2-SUM($F$8:$F89))</f>
        <v>0</v>
      </c>
    </row>
    <row r="90" spans="3:8" x14ac:dyDescent="0.3">
      <c r="C90" s="14">
        <f t="shared" si="5"/>
        <v>0</v>
      </c>
      <c r="D90" s="15" t="str">
        <f t="shared" si="6"/>
        <v>-</v>
      </c>
      <c r="E90" s="16">
        <f t="shared" si="7"/>
        <v>0</v>
      </c>
      <c r="F90" s="17">
        <f t="shared" si="8"/>
        <v>0</v>
      </c>
      <c r="G90" s="17">
        <f t="shared" si="9"/>
        <v>0</v>
      </c>
      <c r="H90" s="17">
        <f>IF($C90=0,0,$B$2-SUM($F$8:$F90))</f>
        <v>0</v>
      </c>
    </row>
    <row r="91" spans="3:8" x14ac:dyDescent="0.3">
      <c r="C91" s="14">
        <f t="shared" si="5"/>
        <v>0</v>
      </c>
      <c r="D91" s="15" t="str">
        <f t="shared" si="6"/>
        <v>-</v>
      </c>
      <c r="E91" s="16">
        <f t="shared" si="7"/>
        <v>0</v>
      </c>
      <c r="F91" s="17">
        <f t="shared" si="8"/>
        <v>0</v>
      </c>
      <c r="G91" s="17">
        <f t="shared" si="9"/>
        <v>0</v>
      </c>
      <c r="H91" s="17">
        <f>IF($C91=0,0,$B$2-SUM($F$8:$F91))</f>
        <v>0</v>
      </c>
    </row>
    <row r="92" spans="3:8" x14ac:dyDescent="0.3">
      <c r="C92" s="14">
        <f t="shared" si="5"/>
        <v>0</v>
      </c>
      <c r="D92" s="15" t="str">
        <f t="shared" si="6"/>
        <v>-</v>
      </c>
      <c r="E92" s="16">
        <f t="shared" si="7"/>
        <v>0</v>
      </c>
      <c r="F92" s="17">
        <f t="shared" si="8"/>
        <v>0</v>
      </c>
      <c r="G92" s="17">
        <f t="shared" si="9"/>
        <v>0</v>
      </c>
      <c r="H92" s="17">
        <f>IF($C92=0,0,$B$2-SUM($F$8:$F92))</f>
        <v>0</v>
      </c>
    </row>
    <row r="93" spans="3:8" x14ac:dyDescent="0.3">
      <c r="C93" s="14">
        <f t="shared" si="5"/>
        <v>0</v>
      </c>
      <c r="D93" s="15" t="str">
        <f t="shared" si="6"/>
        <v>-</v>
      </c>
      <c r="E93" s="16">
        <f t="shared" si="7"/>
        <v>0</v>
      </c>
      <c r="F93" s="17">
        <f t="shared" si="8"/>
        <v>0</v>
      </c>
      <c r="G93" s="17">
        <f t="shared" si="9"/>
        <v>0</v>
      </c>
      <c r="H93" s="17">
        <f>IF($C93=0,0,$B$2-SUM($F$8:$F93))</f>
        <v>0</v>
      </c>
    </row>
    <row r="94" spans="3:8" x14ac:dyDescent="0.3">
      <c r="C94" s="14">
        <f t="shared" si="5"/>
        <v>0</v>
      </c>
      <c r="D94" s="15" t="str">
        <f t="shared" si="6"/>
        <v>-</v>
      </c>
      <c r="E94" s="16">
        <f t="shared" si="7"/>
        <v>0</v>
      </c>
      <c r="F94" s="17">
        <f t="shared" si="8"/>
        <v>0</v>
      </c>
      <c r="G94" s="17">
        <f t="shared" si="9"/>
        <v>0</v>
      </c>
      <c r="H94" s="17">
        <f>IF($C94=0,0,$B$2-SUM($F$8:$F94))</f>
        <v>0</v>
      </c>
    </row>
    <row r="95" spans="3:8" x14ac:dyDescent="0.3">
      <c r="C95" s="14">
        <f t="shared" si="5"/>
        <v>0</v>
      </c>
      <c r="D95" s="15" t="str">
        <f t="shared" si="6"/>
        <v>-</v>
      </c>
      <c r="E95" s="16">
        <f t="shared" si="7"/>
        <v>0</v>
      </c>
      <c r="F95" s="17">
        <f t="shared" si="8"/>
        <v>0</v>
      </c>
      <c r="G95" s="17">
        <f t="shared" si="9"/>
        <v>0</v>
      </c>
      <c r="H95" s="17">
        <f>IF($C95=0,0,$B$2-SUM($F$8:$F95))</f>
        <v>0</v>
      </c>
    </row>
    <row r="96" spans="3:8" x14ac:dyDescent="0.3">
      <c r="C96" s="14">
        <f t="shared" si="5"/>
        <v>0</v>
      </c>
      <c r="D96" s="15" t="str">
        <f t="shared" si="6"/>
        <v>-</v>
      </c>
      <c r="E96" s="16">
        <f t="shared" si="7"/>
        <v>0</v>
      </c>
      <c r="F96" s="17">
        <f t="shared" si="8"/>
        <v>0</v>
      </c>
      <c r="G96" s="17">
        <f t="shared" si="9"/>
        <v>0</v>
      </c>
      <c r="H96" s="17">
        <f>IF($C96=0,0,$B$2-SUM($F$8:$F96))</f>
        <v>0</v>
      </c>
    </row>
    <row r="97" spans="3:8" x14ac:dyDescent="0.3">
      <c r="C97" s="14">
        <f t="shared" si="5"/>
        <v>0</v>
      </c>
      <c r="D97" s="15" t="str">
        <f t="shared" si="6"/>
        <v>-</v>
      </c>
      <c r="E97" s="16">
        <f t="shared" si="7"/>
        <v>0</v>
      </c>
      <c r="F97" s="17">
        <f t="shared" si="8"/>
        <v>0</v>
      </c>
      <c r="G97" s="17">
        <f t="shared" si="9"/>
        <v>0</v>
      </c>
      <c r="H97" s="17">
        <f>IF($C97=0,0,$B$2-SUM($F$8:$F97))</f>
        <v>0</v>
      </c>
    </row>
    <row r="98" spans="3:8" x14ac:dyDescent="0.3">
      <c r="C98" s="14">
        <f t="shared" si="5"/>
        <v>0</v>
      </c>
      <c r="D98" s="15" t="str">
        <f t="shared" si="6"/>
        <v>-</v>
      </c>
      <c r="E98" s="16">
        <f t="shared" si="7"/>
        <v>0</v>
      </c>
      <c r="F98" s="17">
        <f t="shared" si="8"/>
        <v>0</v>
      </c>
      <c r="G98" s="17">
        <f t="shared" si="9"/>
        <v>0</v>
      </c>
      <c r="H98" s="17">
        <f>IF($C98=0,0,$B$2-SUM($F$8:$F98))</f>
        <v>0</v>
      </c>
    </row>
    <row r="99" spans="3:8" x14ac:dyDescent="0.3">
      <c r="C99" s="14">
        <f t="shared" si="5"/>
        <v>0</v>
      </c>
      <c r="D99" s="15" t="str">
        <f t="shared" si="6"/>
        <v>-</v>
      </c>
      <c r="E99" s="16">
        <f t="shared" si="7"/>
        <v>0</v>
      </c>
      <c r="F99" s="17">
        <f t="shared" si="8"/>
        <v>0</v>
      </c>
      <c r="G99" s="17">
        <f t="shared" si="9"/>
        <v>0</v>
      </c>
      <c r="H99" s="17">
        <f>IF($C99=0,0,$B$2-SUM($F$8:$F99))</f>
        <v>0</v>
      </c>
    </row>
    <row r="100" spans="3:8" x14ac:dyDescent="0.3">
      <c r="C100" s="14">
        <f t="shared" si="5"/>
        <v>0</v>
      </c>
      <c r="D100" s="15" t="str">
        <f t="shared" si="6"/>
        <v>-</v>
      </c>
      <c r="E100" s="16">
        <f t="shared" si="7"/>
        <v>0</v>
      </c>
      <c r="F100" s="17">
        <f t="shared" si="8"/>
        <v>0</v>
      </c>
      <c r="G100" s="17">
        <f t="shared" si="9"/>
        <v>0</v>
      </c>
      <c r="H100" s="17">
        <f>IF($C100=0,0,$B$2-SUM($F$8:$F100))</f>
        <v>0</v>
      </c>
    </row>
    <row r="101" spans="3:8" x14ac:dyDescent="0.3">
      <c r="C101" s="14">
        <f t="shared" si="5"/>
        <v>0</v>
      </c>
      <c r="D101" s="15" t="str">
        <f t="shared" si="6"/>
        <v>-</v>
      </c>
      <c r="E101" s="16">
        <f t="shared" si="7"/>
        <v>0</v>
      </c>
      <c r="F101" s="17">
        <f t="shared" si="8"/>
        <v>0</v>
      </c>
      <c r="G101" s="17">
        <f t="shared" si="9"/>
        <v>0</v>
      </c>
      <c r="H101" s="17">
        <f>IF($C101=0,0,$B$2-SUM($F$8:$F101))</f>
        <v>0</v>
      </c>
    </row>
    <row r="102" spans="3:8" x14ac:dyDescent="0.3">
      <c r="C102" s="14">
        <f t="shared" si="5"/>
        <v>0</v>
      </c>
      <c r="D102" s="15" t="str">
        <f t="shared" si="6"/>
        <v>-</v>
      </c>
      <c r="E102" s="16">
        <f t="shared" si="7"/>
        <v>0</v>
      </c>
      <c r="F102" s="17">
        <f t="shared" si="8"/>
        <v>0</v>
      </c>
      <c r="G102" s="17">
        <f t="shared" si="9"/>
        <v>0</v>
      </c>
      <c r="H102" s="17">
        <f>IF($C102=0,0,$B$2-SUM($F$8:$F102))</f>
        <v>0</v>
      </c>
    </row>
    <row r="103" spans="3:8" x14ac:dyDescent="0.3">
      <c r="C103" s="14">
        <f t="shared" si="5"/>
        <v>0</v>
      </c>
      <c r="D103" s="15" t="str">
        <f t="shared" si="6"/>
        <v>-</v>
      </c>
      <c r="E103" s="16">
        <f t="shared" si="7"/>
        <v>0</v>
      </c>
      <c r="F103" s="17">
        <f t="shared" si="8"/>
        <v>0</v>
      </c>
      <c r="G103" s="17">
        <f t="shared" si="9"/>
        <v>0</v>
      </c>
      <c r="H103" s="17">
        <f>IF($C103=0,0,$B$2-SUM($F$8:$F103))</f>
        <v>0</v>
      </c>
    </row>
    <row r="104" spans="3:8" x14ac:dyDescent="0.3">
      <c r="C104" s="14">
        <f t="shared" si="5"/>
        <v>0</v>
      </c>
      <c r="D104" s="15" t="str">
        <f t="shared" si="6"/>
        <v>-</v>
      </c>
      <c r="E104" s="16">
        <f t="shared" si="7"/>
        <v>0</v>
      </c>
      <c r="F104" s="17">
        <f t="shared" si="8"/>
        <v>0</v>
      </c>
      <c r="G104" s="17">
        <f t="shared" si="9"/>
        <v>0</v>
      </c>
      <c r="H104" s="17">
        <f>IF($C104=0,0,$B$2-SUM($F$8:$F104))</f>
        <v>0</v>
      </c>
    </row>
    <row r="105" spans="3:8" x14ac:dyDescent="0.3">
      <c r="C105" s="14">
        <f t="shared" si="5"/>
        <v>0</v>
      </c>
      <c r="D105" s="15" t="str">
        <f t="shared" si="6"/>
        <v>-</v>
      </c>
      <c r="E105" s="16">
        <f t="shared" si="7"/>
        <v>0</v>
      </c>
      <c r="F105" s="17">
        <f t="shared" si="8"/>
        <v>0</v>
      </c>
      <c r="G105" s="17">
        <f t="shared" si="9"/>
        <v>0</v>
      </c>
      <c r="H105" s="17">
        <f>IF($C105=0,0,$B$2-SUM($F$8:$F105))</f>
        <v>0</v>
      </c>
    </row>
    <row r="106" spans="3:8" x14ac:dyDescent="0.3">
      <c r="C106" s="14">
        <f t="shared" si="5"/>
        <v>0</v>
      </c>
      <c r="D106" s="15" t="str">
        <f t="shared" si="6"/>
        <v>-</v>
      </c>
      <c r="E106" s="16">
        <f t="shared" si="7"/>
        <v>0</v>
      </c>
      <c r="F106" s="17">
        <f t="shared" si="8"/>
        <v>0</v>
      </c>
      <c r="G106" s="17">
        <f t="shared" si="9"/>
        <v>0</v>
      </c>
      <c r="H106" s="17">
        <f>IF($C106=0,0,$B$2-SUM($F$8:$F106))</f>
        <v>0</v>
      </c>
    </row>
    <row r="107" spans="3:8" x14ac:dyDescent="0.3">
      <c r="C107" s="14">
        <f t="shared" si="5"/>
        <v>0</v>
      </c>
      <c r="D107" s="15" t="str">
        <f t="shared" si="6"/>
        <v>-</v>
      </c>
      <c r="E107" s="16">
        <f t="shared" si="7"/>
        <v>0</v>
      </c>
      <c r="F107" s="17">
        <f t="shared" si="8"/>
        <v>0</v>
      </c>
      <c r="G107" s="17">
        <f t="shared" si="9"/>
        <v>0</v>
      </c>
      <c r="H107" s="17">
        <f>IF($C107=0,0,$B$2-SUM($F$8:$F107))</f>
        <v>0</v>
      </c>
    </row>
    <row r="108" spans="3:8" x14ac:dyDescent="0.3">
      <c r="C108" s="14">
        <f t="shared" si="5"/>
        <v>0</v>
      </c>
      <c r="D108" s="15" t="str">
        <f t="shared" si="6"/>
        <v>-</v>
      </c>
      <c r="E108" s="16">
        <f t="shared" si="7"/>
        <v>0</v>
      </c>
      <c r="F108" s="17">
        <f t="shared" si="8"/>
        <v>0</v>
      </c>
      <c r="G108" s="17">
        <f t="shared" si="9"/>
        <v>0</v>
      </c>
      <c r="H108" s="17">
        <f>IF($C108=0,0,$B$2-SUM($F$8:$F108))</f>
        <v>0</v>
      </c>
    </row>
    <row r="109" spans="3:8" x14ac:dyDescent="0.3">
      <c r="C109" s="14">
        <f t="shared" si="5"/>
        <v>0</v>
      </c>
      <c r="D109" s="15" t="str">
        <f t="shared" si="6"/>
        <v>-</v>
      </c>
      <c r="E109" s="16">
        <f t="shared" si="7"/>
        <v>0</v>
      </c>
      <c r="F109" s="17">
        <f t="shared" si="8"/>
        <v>0</v>
      </c>
      <c r="G109" s="17">
        <f t="shared" si="9"/>
        <v>0</v>
      </c>
      <c r="H109" s="17">
        <f>IF($C109=0,0,$B$2-SUM($F$8:$F109))</f>
        <v>0</v>
      </c>
    </row>
    <row r="110" spans="3:8" x14ac:dyDescent="0.3">
      <c r="C110" s="14">
        <f t="shared" si="5"/>
        <v>0</v>
      </c>
      <c r="D110" s="15" t="str">
        <f t="shared" si="6"/>
        <v>-</v>
      </c>
      <c r="E110" s="16">
        <f t="shared" si="7"/>
        <v>0</v>
      </c>
      <c r="F110" s="17">
        <f t="shared" si="8"/>
        <v>0</v>
      </c>
      <c r="G110" s="17">
        <f t="shared" si="9"/>
        <v>0</v>
      </c>
      <c r="H110" s="17">
        <f>IF($C110=0,0,$B$2-SUM($F$8:$F110))</f>
        <v>0</v>
      </c>
    </row>
    <row r="111" spans="3:8" x14ac:dyDescent="0.3">
      <c r="C111" s="14">
        <f t="shared" si="5"/>
        <v>0</v>
      </c>
      <c r="D111" s="15" t="str">
        <f t="shared" si="6"/>
        <v>-</v>
      </c>
      <c r="E111" s="16">
        <f t="shared" si="7"/>
        <v>0</v>
      </c>
      <c r="F111" s="17">
        <f t="shared" si="8"/>
        <v>0</v>
      </c>
      <c r="G111" s="17">
        <f t="shared" si="9"/>
        <v>0</v>
      </c>
      <c r="H111" s="17">
        <f>IF($C111=0,0,$B$2-SUM($F$8:$F111))</f>
        <v>0</v>
      </c>
    </row>
    <row r="112" spans="3:8" x14ac:dyDescent="0.3">
      <c r="C112" s="14">
        <f t="shared" si="5"/>
        <v>0</v>
      </c>
      <c r="D112" s="15" t="str">
        <f t="shared" si="6"/>
        <v>-</v>
      </c>
      <c r="E112" s="16">
        <f t="shared" si="7"/>
        <v>0</v>
      </c>
      <c r="F112" s="17">
        <f t="shared" si="8"/>
        <v>0</v>
      </c>
      <c r="G112" s="17">
        <f t="shared" si="9"/>
        <v>0</v>
      </c>
      <c r="H112" s="17">
        <f>IF($C112=0,0,$B$2-SUM($F$8:$F112))</f>
        <v>0</v>
      </c>
    </row>
    <row r="113" spans="3:8" x14ac:dyDescent="0.3">
      <c r="C113" s="14">
        <f t="shared" si="5"/>
        <v>0</v>
      </c>
      <c r="D113" s="15" t="str">
        <f t="shared" si="6"/>
        <v>-</v>
      </c>
      <c r="E113" s="16">
        <f t="shared" si="7"/>
        <v>0</v>
      </c>
      <c r="F113" s="17">
        <f t="shared" si="8"/>
        <v>0</v>
      </c>
      <c r="G113" s="17">
        <f t="shared" si="9"/>
        <v>0</v>
      </c>
      <c r="H113" s="17">
        <f>IF($C113=0,0,$B$2-SUM($F$8:$F113))</f>
        <v>0</v>
      </c>
    </row>
    <row r="114" spans="3:8" x14ac:dyDescent="0.3">
      <c r="C114" s="14">
        <f t="shared" si="5"/>
        <v>0</v>
      </c>
      <c r="D114" s="15" t="str">
        <f t="shared" si="6"/>
        <v>-</v>
      </c>
      <c r="E114" s="16">
        <f t="shared" si="7"/>
        <v>0</v>
      </c>
      <c r="F114" s="17">
        <f t="shared" si="8"/>
        <v>0</v>
      </c>
      <c r="G114" s="17">
        <f t="shared" si="9"/>
        <v>0</v>
      </c>
      <c r="H114" s="17">
        <f>IF($C114=0,0,$B$2-SUM($F$8:$F114))</f>
        <v>0</v>
      </c>
    </row>
    <row r="115" spans="3:8" x14ac:dyDescent="0.3">
      <c r="C115" s="14">
        <f t="shared" si="5"/>
        <v>0</v>
      </c>
      <c r="D115" s="15" t="str">
        <f t="shared" si="6"/>
        <v>-</v>
      </c>
      <c r="E115" s="16">
        <f t="shared" si="7"/>
        <v>0</v>
      </c>
      <c r="F115" s="17">
        <f t="shared" si="8"/>
        <v>0</v>
      </c>
      <c r="G115" s="17">
        <f t="shared" si="9"/>
        <v>0</v>
      </c>
      <c r="H115" s="17">
        <f>IF($C115=0,0,$B$2-SUM($F$8:$F115))</f>
        <v>0</v>
      </c>
    </row>
    <row r="116" spans="3:8" x14ac:dyDescent="0.3">
      <c r="C116" s="14">
        <f t="shared" si="5"/>
        <v>0</v>
      </c>
      <c r="D116" s="15" t="str">
        <f t="shared" si="6"/>
        <v>-</v>
      </c>
      <c r="E116" s="16">
        <f t="shared" si="7"/>
        <v>0</v>
      </c>
      <c r="F116" s="17">
        <f t="shared" si="8"/>
        <v>0</v>
      </c>
      <c r="G116" s="17">
        <f t="shared" si="9"/>
        <v>0</v>
      </c>
      <c r="H116" s="17">
        <f>IF($C116=0,0,$B$2-SUM($F$8:$F116))</f>
        <v>0</v>
      </c>
    </row>
    <row r="117" spans="3:8" x14ac:dyDescent="0.3">
      <c r="C117" s="14">
        <f t="shared" si="5"/>
        <v>0</v>
      </c>
      <c r="D117" s="15" t="str">
        <f t="shared" si="6"/>
        <v>-</v>
      </c>
      <c r="E117" s="16">
        <f t="shared" si="7"/>
        <v>0</v>
      </c>
      <c r="F117" s="17">
        <f t="shared" si="8"/>
        <v>0</v>
      </c>
      <c r="G117" s="17">
        <f t="shared" si="9"/>
        <v>0</v>
      </c>
      <c r="H117" s="17">
        <f>IF($C117=0,0,$B$2-SUM($F$8:$F117))</f>
        <v>0</v>
      </c>
    </row>
    <row r="118" spans="3:8" x14ac:dyDescent="0.3">
      <c r="C118" s="14">
        <f t="shared" si="5"/>
        <v>0</v>
      </c>
      <c r="D118" s="15" t="str">
        <f t="shared" si="6"/>
        <v>-</v>
      </c>
      <c r="E118" s="16">
        <f t="shared" si="7"/>
        <v>0</v>
      </c>
      <c r="F118" s="17">
        <f t="shared" si="8"/>
        <v>0</v>
      </c>
      <c r="G118" s="17">
        <f t="shared" si="9"/>
        <v>0</v>
      </c>
      <c r="H118" s="17">
        <f>IF($C118=0,0,$B$2-SUM($F$8:$F118))</f>
        <v>0</v>
      </c>
    </row>
    <row r="119" spans="3:8" x14ac:dyDescent="0.3">
      <c r="C119" s="14">
        <f t="shared" si="5"/>
        <v>0</v>
      </c>
      <c r="D119" s="15" t="str">
        <f t="shared" si="6"/>
        <v>-</v>
      </c>
      <c r="E119" s="16">
        <f t="shared" si="7"/>
        <v>0</v>
      </c>
      <c r="F119" s="17">
        <f t="shared" si="8"/>
        <v>0</v>
      </c>
      <c r="G119" s="17">
        <f t="shared" si="9"/>
        <v>0</v>
      </c>
      <c r="H119" s="17">
        <f>IF($C119=0,0,$B$2-SUM($F$8:$F119))</f>
        <v>0</v>
      </c>
    </row>
    <row r="120" spans="3:8" x14ac:dyDescent="0.3">
      <c r="C120" s="14">
        <f t="shared" si="5"/>
        <v>0</v>
      </c>
      <c r="D120" s="15" t="str">
        <f t="shared" si="6"/>
        <v>-</v>
      </c>
      <c r="E120" s="16">
        <f t="shared" si="7"/>
        <v>0</v>
      </c>
      <c r="F120" s="17">
        <f t="shared" si="8"/>
        <v>0</v>
      </c>
      <c r="G120" s="17">
        <f t="shared" si="9"/>
        <v>0</v>
      </c>
      <c r="H120" s="17">
        <f>IF($C120=0,0,$B$2-SUM($F$8:$F120))</f>
        <v>0</v>
      </c>
    </row>
    <row r="121" spans="3:8" x14ac:dyDescent="0.3">
      <c r="C121" s="14">
        <f t="shared" si="5"/>
        <v>0</v>
      </c>
      <c r="D121" s="15" t="str">
        <f t="shared" si="6"/>
        <v>-</v>
      </c>
      <c r="E121" s="16">
        <f t="shared" si="7"/>
        <v>0</v>
      </c>
      <c r="F121" s="17">
        <f t="shared" si="8"/>
        <v>0</v>
      </c>
      <c r="G121" s="17">
        <f t="shared" si="9"/>
        <v>0</v>
      </c>
      <c r="H121" s="17">
        <f>IF($C121=0,0,$B$2-SUM($F$8:$F121))</f>
        <v>0</v>
      </c>
    </row>
    <row r="122" spans="3:8" x14ac:dyDescent="0.3">
      <c r="C122" s="14">
        <f t="shared" si="5"/>
        <v>0</v>
      </c>
      <c r="D122" s="15" t="str">
        <f t="shared" si="6"/>
        <v>-</v>
      </c>
      <c r="E122" s="16">
        <f t="shared" si="7"/>
        <v>0</v>
      </c>
      <c r="F122" s="17">
        <f t="shared" si="8"/>
        <v>0</v>
      </c>
      <c r="G122" s="17">
        <f t="shared" si="9"/>
        <v>0</v>
      </c>
      <c r="H122" s="17">
        <f>IF($C122=0,0,$B$2-SUM($F$8:$F122))</f>
        <v>0</v>
      </c>
    </row>
    <row r="123" spans="3:8" x14ac:dyDescent="0.3">
      <c r="C123" s="14">
        <f t="shared" si="5"/>
        <v>0</v>
      </c>
      <c r="D123" s="15" t="str">
        <f t="shared" si="6"/>
        <v>-</v>
      </c>
      <c r="E123" s="16">
        <f t="shared" si="7"/>
        <v>0</v>
      </c>
      <c r="F123" s="17">
        <f t="shared" si="8"/>
        <v>0</v>
      </c>
      <c r="G123" s="17">
        <f t="shared" si="9"/>
        <v>0</v>
      </c>
      <c r="H123" s="17">
        <f>IF($C123=0,0,$B$2-SUM($F$8:$F123))</f>
        <v>0</v>
      </c>
    </row>
    <row r="124" spans="3:8" x14ac:dyDescent="0.3">
      <c r="C124" s="14">
        <f t="shared" si="5"/>
        <v>0</v>
      </c>
      <c r="D124" s="15" t="str">
        <f t="shared" si="6"/>
        <v>-</v>
      </c>
      <c r="E124" s="16">
        <f t="shared" si="7"/>
        <v>0</v>
      </c>
      <c r="F124" s="17">
        <f t="shared" si="8"/>
        <v>0</v>
      </c>
      <c r="G124" s="17">
        <f t="shared" si="9"/>
        <v>0</v>
      </c>
      <c r="H124" s="17">
        <f>IF($C124=0,0,$B$2-SUM($F$8:$F124))</f>
        <v>0</v>
      </c>
    </row>
    <row r="125" spans="3:8" x14ac:dyDescent="0.3">
      <c r="C125" s="14">
        <f t="shared" si="5"/>
        <v>0</v>
      </c>
      <c r="D125" s="15" t="str">
        <f t="shared" si="6"/>
        <v>-</v>
      </c>
      <c r="E125" s="16">
        <f t="shared" si="7"/>
        <v>0</v>
      </c>
      <c r="F125" s="17">
        <f t="shared" si="8"/>
        <v>0</v>
      </c>
      <c r="G125" s="17">
        <f t="shared" si="9"/>
        <v>0</v>
      </c>
      <c r="H125" s="17">
        <f>IF($C125=0,0,$B$2-SUM($F$8:$F125))</f>
        <v>0</v>
      </c>
    </row>
    <row r="126" spans="3:8" x14ac:dyDescent="0.3">
      <c r="C126" s="14">
        <f t="shared" si="5"/>
        <v>0</v>
      </c>
      <c r="D126" s="15" t="str">
        <f t="shared" si="6"/>
        <v>-</v>
      </c>
      <c r="E126" s="16">
        <f t="shared" si="7"/>
        <v>0</v>
      </c>
      <c r="F126" s="17">
        <f t="shared" si="8"/>
        <v>0</v>
      </c>
      <c r="G126" s="17">
        <f t="shared" si="9"/>
        <v>0</v>
      </c>
      <c r="H126" s="17">
        <f>IF($C126=0,0,$B$2-SUM($F$8:$F126))</f>
        <v>0</v>
      </c>
    </row>
    <row r="127" spans="3:8" x14ac:dyDescent="0.3">
      <c r="C127" s="14">
        <f t="shared" si="5"/>
        <v>0</v>
      </c>
      <c r="D127" s="15" t="str">
        <f t="shared" si="6"/>
        <v>-</v>
      </c>
      <c r="E127" s="16">
        <f t="shared" si="7"/>
        <v>0</v>
      </c>
      <c r="F127" s="17">
        <f t="shared" si="8"/>
        <v>0</v>
      </c>
      <c r="G127" s="17">
        <f t="shared" si="9"/>
        <v>0</v>
      </c>
      <c r="H127" s="17">
        <f>IF($C127=0,0,$B$2-SUM($F$8:$F127))</f>
        <v>0</v>
      </c>
    </row>
    <row r="128" spans="3:8" x14ac:dyDescent="0.3">
      <c r="C128" s="14">
        <f t="shared" si="5"/>
        <v>0</v>
      </c>
      <c r="D128" s="15" t="str">
        <f t="shared" si="6"/>
        <v>-</v>
      </c>
      <c r="E128" s="16">
        <f t="shared" si="7"/>
        <v>0</v>
      </c>
      <c r="F128" s="17">
        <f t="shared" si="8"/>
        <v>0</v>
      </c>
      <c r="G128" s="17">
        <f t="shared" si="9"/>
        <v>0</v>
      </c>
      <c r="H128" s="17">
        <f>IF($C128=0,0,$B$2-SUM($F$8:$F128))</f>
        <v>0</v>
      </c>
    </row>
    <row r="129" spans="3:8" x14ac:dyDescent="0.3">
      <c r="C129" s="14">
        <f t="shared" si="5"/>
        <v>0</v>
      </c>
      <c r="D129" s="15" t="str">
        <f t="shared" si="6"/>
        <v>-</v>
      </c>
      <c r="E129" s="16">
        <f t="shared" si="7"/>
        <v>0</v>
      </c>
      <c r="F129" s="17">
        <f t="shared" si="8"/>
        <v>0</v>
      </c>
      <c r="G129" s="17">
        <f t="shared" si="9"/>
        <v>0</v>
      </c>
      <c r="H129" s="17">
        <f>IF($C129=0,0,$B$2-SUM($F$8:$F129))</f>
        <v>0</v>
      </c>
    </row>
    <row r="130" spans="3:8" x14ac:dyDescent="0.3">
      <c r="C130" s="14">
        <f t="shared" si="5"/>
        <v>0</v>
      </c>
      <c r="D130" s="15" t="str">
        <f t="shared" si="6"/>
        <v>-</v>
      </c>
      <c r="E130" s="16">
        <f t="shared" si="7"/>
        <v>0</v>
      </c>
      <c r="F130" s="17">
        <f t="shared" si="8"/>
        <v>0</v>
      </c>
      <c r="G130" s="17">
        <f t="shared" si="9"/>
        <v>0</v>
      </c>
      <c r="H130" s="17">
        <f>IF($C130=0,0,$B$2-SUM($F$8:$F130))</f>
        <v>0</v>
      </c>
    </row>
    <row r="131" spans="3:8" x14ac:dyDescent="0.3">
      <c r="C131" s="14">
        <f t="shared" si="5"/>
        <v>0</v>
      </c>
      <c r="D131" s="15" t="str">
        <f t="shared" si="6"/>
        <v>-</v>
      </c>
      <c r="E131" s="16">
        <f t="shared" si="7"/>
        <v>0</v>
      </c>
      <c r="F131" s="17">
        <f t="shared" si="8"/>
        <v>0</v>
      </c>
      <c r="G131" s="17">
        <f t="shared" si="9"/>
        <v>0</v>
      </c>
      <c r="H131" s="17">
        <f>IF($C131=0,0,$B$2-SUM($F$8:$F131))</f>
        <v>0</v>
      </c>
    </row>
    <row r="132" spans="3:8" x14ac:dyDescent="0.3">
      <c r="C132" s="14">
        <f t="shared" si="5"/>
        <v>0</v>
      </c>
      <c r="D132" s="15" t="str">
        <f t="shared" si="6"/>
        <v>-</v>
      </c>
      <c r="E132" s="16">
        <f t="shared" si="7"/>
        <v>0</v>
      </c>
      <c r="F132" s="17">
        <f t="shared" si="8"/>
        <v>0</v>
      </c>
      <c r="G132" s="17">
        <f t="shared" si="9"/>
        <v>0</v>
      </c>
      <c r="H132" s="17">
        <f>IF($C132=0,0,$B$2-SUM($F$8:$F132))</f>
        <v>0</v>
      </c>
    </row>
    <row r="133" spans="3:8" x14ac:dyDescent="0.3">
      <c r="C133" s="14">
        <f t="shared" si="5"/>
        <v>0</v>
      </c>
      <c r="D133" s="15" t="str">
        <f t="shared" si="6"/>
        <v>-</v>
      </c>
      <c r="E133" s="16">
        <f t="shared" si="7"/>
        <v>0</v>
      </c>
      <c r="F133" s="17">
        <f t="shared" si="8"/>
        <v>0</v>
      </c>
      <c r="G133" s="17">
        <f t="shared" si="9"/>
        <v>0</v>
      </c>
      <c r="H133" s="17">
        <f>IF($C133=0,0,$B$2-SUM($F$8:$F133))</f>
        <v>0</v>
      </c>
    </row>
    <row r="134" spans="3:8" x14ac:dyDescent="0.3">
      <c r="C134" s="14">
        <f t="shared" si="5"/>
        <v>0</v>
      </c>
      <c r="D134" s="15" t="str">
        <f t="shared" si="6"/>
        <v>-</v>
      </c>
      <c r="E134" s="16">
        <f t="shared" si="7"/>
        <v>0</v>
      </c>
      <c r="F134" s="17">
        <f t="shared" si="8"/>
        <v>0</v>
      </c>
      <c r="G134" s="17">
        <f t="shared" si="9"/>
        <v>0</v>
      </c>
      <c r="H134" s="17">
        <f>IF($C134=0,0,$B$2-SUM($F$8:$F134))</f>
        <v>0</v>
      </c>
    </row>
    <row r="135" spans="3:8" x14ac:dyDescent="0.3">
      <c r="C135" s="14">
        <f t="shared" si="5"/>
        <v>0</v>
      </c>
      <c r="D135" s="15" t="str">
        <f t="shared" si="6"/>
        <v>-</v>
      </c>
      <c r="E135" s="16">
        <f t="shared" si="7"/>
        <v>0</v>
      </c>
      <c r="F135" s="17">
        <f t="shared" si="8"/>
        <v>0</v>
      </c>
      <c r="G135" s="17">
        <f t="shared" si="9"/>
        <v>0</v>
      </c>
      <c r="H135" s="17">
        <f>IF($C135=0,0,$B$2-SUM($F$8:$F135))</f>
        <v>0</v>
      </c>
    </row>
    <row r="136" spans="3:8" x14ac:dyDescent="0.3">
      <c r="C136" s="14">
        <f t="shared" si="5"/>
        <v>0</v>
      </c>
      <c r="D136" s="15" t="str">
        <f t="shared" si="6"/>
        <v>-</v>
      </c>
      <c r="E136" s="16">
        <f t="shared" si="7"/>
        <v>0</v>
      </c>
      <c r="F136" s="17">
        <f t="shared" si="8"/>
        <v>0</v>
      </c>
      <c r="G136" s="17">
        <f t="shared" si="9"/>
        <v>0</v>
      </c>
      <c r="H136" s="17">
        <f>IF($C136=0,0,$B$2-SUM($F$8:$F136))</f>
        <v>0</v>
      </c>
    </row>
    <row r="137" spans="3:8" x14ac:dyDescent="0.3">
      <c r="C137" s="14">
        <f t="shared" si="5"/>
        <v>0</v>
      </c>
      <c r="D137" s="15" t="str">
        <f t="shared" si="6"/>
        <v>-</v>
      </c>
      <c r="E137" s="16">
        <f t="shared" si="7"/>
        <v>0</v>
      </c>
      <c r="F137" s="17">
        <f t="shared" si="8"/>
        <v>0</v>
      </c>
      <c r="G137" s="17">
        <f t="shared" si="9"/>
        <v>0</v>
      </c>
      <c r="H137" s="17">
        <f>IF($C137=0,0,$B$2-SUM($F$8:$F137))</f>
        <v>0</v>
      </c>
    </row>
    <row r="138" spans="3:8" x14ac:dyDescent="0.3">
      <c r="C138" s="14">
        <f t="shared" ref="C138:C201" si="10">IF(ROW()-7&gt;$B$4,0,ROW()-7)</f>
        <v>0</v>
      </c>
      <c r="D138" s="15" t="str">
        <f t="shared" ref="D138:D201" si="11">IF($C138=0,"-",EDATE(D137,1))</f>
        <v>-</v>
      </c>
      <c r="E138" s="16">
        <f t="shared" ref="E138:E201" si="12">IF($C138=0,0,$B$5)</f>
        <v>0</v>
      </c>
      <c r="F138" s="17">
        <f t="shared" ref="F138:F201" si="13">IF($C138=0,0,PPMT($B$3/12,$C138,$B$4,-$B$2,0,0))</f>
        <v>0</v>
      </c>
      <c r="G138" s="17">
        <f t="shared" ref="G138:G201" si="14">IF($C138=0,0,IPMT($B$3/12,$C138,$B$4,-$B$2,0,0))</f>
        <v>0</v>
      </c>
      <c r="H138" s="17">
        <f>IF($C138=0,0,$B$2-SUM($F$8:$F138))</f>
        <v>0</v>
      </c>
    </row>
    <row r="139" spans="3:8" x14ac:dyDescent="0.3">
      <c r="C139" s="14">
        <f t="shared" si="10"/>
        <v>0</v>
      </c>
      <c r="D139" s="15" t="str">
        <f t="shared" si="11"/>
        <v>-</v>
      </c>
      <c r="E139" s="16">
        <f t="shared" si="12"/>
        <v>0</v>
      </c>
      <c r="F139" s="17">
        <f t="shared" si="13"/>
        <v>0</v>
      </c>
      <c r="G139" s="17">
        <f t="shared" si="14"/>
        <v>0</v>
      </c>
      <c r="H139" s="17">
        <f>IF($C139=0,0,$B$2-SUM($F$8:$F139))</f>
        <v>0</v>
      </c>
    </row>
    <row r="140" spans="3:8" x14ac:dyDescent="0.3">
      <c r="C140" s="14">
        <f t="shared" si="10"/>
        <v>0</v>
      </c>
      <c r="D140" s="15" t="str">
        <f t="shared" si="11"/>
        <v>-</v>
      </c>
      <c r="E140" s="16">
        <f t="shared" si="12"/>
        <v>0</v>
      </c>
      <c r="F140" s="17">
        <f t="shared" si="13"/>
        <v>0</v>
      </c>
      <c r="G140" s="17">
        <f t="shared" si="14"/>
        <v>0</v>
      </c>
      <c r="H140" s="17">
        <f>IF($C140=0,0,$B$2-SUM($F$8:$F140))</f>
        <v>0</v>
      </c>
    </row>
    <row r="141" spans="3:8" x14ac:dyDescent="0.3">
      <c r="C141" s="14">
        <f t="shared" si="10"/>
        <v>0</v>
      </c>
      <c r="D141" s="15" t="str">
        <f t="shared" si="11"/>
        <v>-</v>
      </c>
      <c r="E141" s="16">
        <f t="shared" si="12"/>
        <v>0</v>
      </c>
      <c r="F141" s="17">
        <f t="shared" si="13"/>
        <v>0</v>
      </c>
      <c r="G141" s="17">
        <f t="shared" si="14"/>
        <v>0</v>
      </c>
      <c r="H141" s="17">
        <f>IF($C141=0,0,$B$2-SUM($F$8:$F141))</f>
        <v>0</v>
      </c>
    </row>
    <row r="142" spans="3:8" x14ac:dyDescent="0.3">
      <c r="C142" s="14">
        <f t="shared" si="10"/>
        <v>0</v>
      </c>
      <c r="D142" s="15" t="str">
        <f t="shared" si="11"/>
        <v>-</v>
      </c>
      <c r="E142" s="16">
        <f t="shared" si="12"/>
        <v>0</v>
      </c>
      <c r="F142" s="17">
        <f t="shared" si="13"/>
        <v>0</v>
      </c>
      <c r="G142" s="17">
        <f t="shared" si="14"/>
        <v>0</v>
      </c>
      <c r="H142" s="17">
        <f>IF($C142=0,0,$B$2-SUM($F$8:$F142))</f>
        <v>0</v>
      </c>
    </row>
    <row r="143" spans="3:8" x14ac:dyDescent="0.3">
      <c r="C143" s="14">
        <f t="shared" si="10"/>
        <v>0</v>
      </c>
      <c r="D143" s="15" t="str">
        <f t="shared" si="11"/>
        <v>-</v>
      </c>
      <c r="E143" s="16">
        <f t="shared" si="12"/>
        <v>0</v>
      </c>
      <c r="F143" s="17">
        <f t="shared" si="13"/>
        <v>0</v>
      </c>
      <c r="G143" s="17">
        <f t="shared" si="14"/>
        <v>0</v>
      </c>
      <c r="H143" s="17">
        <f>IF($C143=0,0,$B$2-SUM($F$8:$F143))</f>
        <v>0</v>
      </c>
    </row>
    <row r="144" spans="3:8" x14ac:dyDescent="0.3">
      <c r="C144" s="14">
        <f t="shared" si="10"/>
        <v>0</v>
      </c>
      <c r="D144" s="15" t="str">
        <f t="shared" si="11"/>
        <v>-</v>
      </c>
      <c r="E144" s="16">
        <f t="shared" si="12"/>
        <v>0</v>
      </c>
      <c r="F144" s="17">
        <f t="shared" si="13"/>
        <v>0</v>
      </c>
      <c r="G144" s="17">
        <f t="shared" si="14"/>
        <v>0</v>
      </c>
      <c r="H144" s="17">
        <f>IF($C144=0,0,$B$2-SUM($F$8:$F144))</f>
        <v>0</v>
      </c>
    </row>
    <row r="145" spans="3:8" x14ac:dyDescent="0.3">
      <c r="C145" s="14">
        <f t="shared" si="10"/>
        <v>0</v>
      </c>
      <c r="D145" s="15" t="str">
        <f t="shared" si="11"/>
        <v>-</v>
      </c>
      <c r="E145" s="16">
        <f t="shared" si="12"/>
        <v>0</v>
      </c>
      <c r="F145" s="17">
        <f t="shared" si="13"/>
        <v>0</v>
      </c>
      <c r="G145" s="17">
        <f t="shared" si="14"/>
        <v>0</v>
      </c>
      <c r="H145" s="17">
        <f>IF($C145=0,0,$B$2-SUM($F$8:$F145))</f>
        <v>0</v>
      </c>
    </row>
    <row r="146" spans="3:8" x14ac:dyDescent="0.3">
      <c r="C146" s="14">
        <f t="shared" si="10"/>
        <v>0</v>
      </c>
      <c r="D146" s="15" t="str">
        <f t="shared" si="11"/>
        <v>-</v>
      </c>
      <c r="E146" s="16">
        <f t="shared" si="12"/>
        <v>0</v>
      </c>
      <c r="F146" s="17">
        <f t="shared" si="13"/>
        <v>0</v>
      </c>
      <c r="G146" s="17">
        <f t="shared" si="14"/>
        <v>0</v>
      </c>
      <c r="H146" s="17">
        <f>IF($C146=0,0,$B$2-SUM($F$8:$F146))</f>
        <v>0</v>
      </c>
    </row>
    <row r="147" spans="3:8" x14ac:dyDescent="0.3">
      <c r="C147" s="14">
        <f t="shared" si="10"/>
        <v>0</v>
      </c>
      <c r="D147" s="15" t="str">
        <f t="shared" si="11"/>
        <v>-</v>
      </c>
      <c r="E147" s="16">
        <f t="shared" si="12"/>
        <v>0</v>
      </c>
      <c r="F147" s="17">
        <f t="shared" si="13"/>
        <v>0</v>
      </c>
      <c r="G147" s="17">
        <f t="shared" si="14"/>
        <v>0</v>
      </c>
      <c r="H147" s="17">
        <f>IF($C147=0,0,$B$2-SUM($F$8:$F147))</f>
        <v>0</v>
      </c>
    </row>
    <row r="148" spans="3:8" x14ac:dyDescent="0.3">
      <c r="C148" s="14">
        <f t="shared" si="10"/>
        <v>0</v>
      </c>
      <c r="D148" s="15" t="str">
        <f t="shared" si="11"/>
        <v>-</v>
      </c>
      <c r="E148" s="16">
        <f t="shared" si="12"/>
        <v>0</v>
      </c>
      <c r="F148" s="17">
        <f t="shared" si="13"/>
        <v>0</v>
      </c>
      <c r="G148" s="17">
        <f t="shared" si="14"/>
        <v>0</v>
      </c>
      <c r="H148" s="17">
        <f>IF($C148=0,0,$B$2-SUM($F$8:$F148))</f>
        <v>0</v>
      </c>
    </row>
    <row r="149" spans="3:8" x14ac:dyDescent="0.3">
      <c r="C149" s="14">
        <f t="shared" si="10"/>
        <v>0</v>
      </c>
      <c r="D149" s="15" t="str">
        <f t="shared" si="11"/>
        <v>-</v>
      </c>
      <c r="E149" s="16">
        <f t="shared" si="12"/>
        <v>0</v>
      </c>
      <c r="F149" s="17">
        <f t="shared" si="13"/>
        <v>0</v>
      </c>
      <c r="G149" s="17">
        <f t="shared" si="14"/>
        <v>0</v>
      </c>
      <c r="H149" s="17">
        <f>IF($C149=0,0,$B$2-SUM($F$8:$F149))</f>
        <v>0</v>
      </c>
    </row>
    <row r="150" spans="3:8" x14ac:dyDescent="0.3">
      <c r="C150" s="14">
        <f t="shared" si="10"/>
        <v>0</v>
      </c>
      <c r="D150" s="15" t="str">
        <f t="shared" si="11"/>
        <v>-</v>
      </c>
      <c r="E150" s="16">
        <f t="shared" si="12"/>
        <v>0</v>
      </c>
      <c r="F150" s="17">
        <f t="shared" si="13"/>
        <v>0</v>
      </c>
      <c r="G150" s="17">
        <f t="shared" si="14"/>
        <v>0</v>
      </c>
      <c r="H150" s="17">
        <f>IF($C150=0,0,$B$2-SUM($F$8:$F150))</f>
        <v>0</v>
      </c>
    </row>
    <row r="151" spans="3:8" x14ac:dyDescent="0.3">
      <c r="C151" s="14">
        <f t="shared" si="10"/>
        <v>0</v>
      </c>
      <c r="D151" s="15" t="str">
        <f t="shared" si="11"/>
        <v>-</v>
      </c>
      <c r="E151" s="16">
        <f t="shared" si="12"/>
        <v>0</v>
      </c>
      <c r="F151" s="17">
        <f t="shared" si="13"/>
        <v>0</v>
      </c>
      <c r="G151" s="17">
        <f t="shared" si="14"/>
        <v>0</v>
      </c>
      <c r="H151" s="17">
        <f>IF($C151=0,0,$B$2-SUM($F$8:$F151))</f>
        <v>0</v>
      </c>
    </row>
    <row r="152" spans="3:8" x14ac:dyDescent="0.3">
      <c r="C152" s="14">
        <f t="shared" si="10"/>
        <v>0</v>
      </c>
      <c r="D152" s="15" t="str">
        <f t="shared" si="11"/>
        <v>-</v>
      </c>
      <c r="E152" s="16">
        <f t="shared" si="12"/>
        <v>0</v>
      </c>
      <c r="F152" s="17">
        <f t="shared" si="13"/>
        <v>0</v>
      </c>
      <c r="G152" s="17">
        <f t="shared" si="14"/>
        <v>0</v>
      </c>
      <c r="H152" s="17">
        <f>IF($C152=0,0,$B$2-SUM($F$8:$F152))</f>
        <v>0</v>
      </c>
    </row>
    <row r="153" spans="3:8" x14ac:dyDescent="0.3">
      <c r="C153" s="14">
        <f t="shared" si="10"/>
        <v>0</v>
      </c>
      <c r="D153" s="15" t="str">
        <f t="shared" si="11"/>
        <v>-</v>
      </c>
      <c r="E153" s="16">
        <f t="shared" si="12"/>
        <v>0</v>
      </c>
      <c r="F153" s="17">
        <f t="shared" si="13"/>
        <v>0</v>
      </c>
      <c r="G153" s="17">
        <f t="shared" si="14"/>
        <v>0</v>
      </c>
      <c r="H153" s="17">
        <f>IF($C153=0,0,$B$2-SUM($F$8:$F153))</f>
        <v>0</v>
      </c>
    </row>
    <row r="154" spans="3:8" x14ac:dyDescent="0.3">
      <c r="C154" s="14">
        <f t="shared" si="10"/>
        <v>0</v>
      </c>
      <c r="D154" s="15" t="str">
        <f t="shared" si="11"/>
        <v>-</v>
      </c>
      <c r="E154" s="16">
        <f t="shared" si="12"/>
        <v>0</v>
      </c>
      <c r="F154" s="17">
        <f t="shared" si="13"/>
        <v>0</v>
      </c>
      <c r="G154" s="17">
        <f t="shared" si="14"/>
        <v>0</v>
      </c>
      <c r="H154" s="17">
        <f>IF($C154=0,0,$B$2-SUM($F$8:$F154))</f>
        <v>0</v>
      </c>
    </row>
    <row r="155" spans="3:8" x14ac:dyDescent="0.3">
      <c r="C155" s="14">
        <f t="shared" si="10"/>
        <v>0</v>
      </c>
      <c r="D155" s="15" t="str">
        <f t="shared" si="11"/>
        <v>-</v>
      </c>
      <c r="E155" s="16">
        <f t="shared" si="12"/>
        <v>0</v>
      </c>
      <c r="F155" s="17">
        <f t="shared" si="13"/>
        <v>0</v>
      </c>
      <c r="G155" s="17">
        <f t="shared" si="14"/>
        <v>0</v>
      </c>
      <c r="H155" s="17">
        <f>IF($C155=0,0,$B$2-SUM($F$8:$F155))</f>
        <v>0</v>
      </c>
    </row>
    <row r="156" spans="3:8" x14ac:dyDescent="0.3">
      <c r="C156" s="14">
        <f t="shared" si="10"/>
        <v>0</v>
      </c>
      <c r="D156" s="15" t="str">
        <f t="shared" si="11"/>
        <v>-</v>
      </c>
      <c r="E156" s="16">
        <f t="shared" si="12"/>
        <v>0</v>
      </c>
      <c r="F156" s="17">
        <f t="shared" si="13"/>
        <v>0</v>
      </c>
      <c r="G156" s="17">
        <f t="shared" si="14"/>
        <v>0</v>
      </c>
      <c r="H156" s="17">
        <f>IF($C156=0,0,$B$2-SUM($F$8:$F156))</f>
        <v>0</v>
      </c>
    </row>
    <row r="157" spans="3:8" x14ac:dyDescent="0.3">
      <c r="C157" s="14">
        <f t="shared" si="10"/>
        <v>0</v>
      </c>
      <c r="D157" s="15" t="str">
        <f t="shared" si="11"/>
        <v>-</v>
      </c>
      <c r="E157" s="16">
        <f t="shared" si="12"/>
        <v>0</v>
      </c>
      <c r="F157" s="17">
        <f t="shared" si="13"/>
        <v>0</v>
      </c>
      <c r="G157" s="17">
        <f t="shared" si="14"/>
        <v>0</v>
      </c>
      <c r="H157" s="17">
        <f>IF($C157=0,0,$B$2-SUM($F$8:$F157))</f>
        <v>0</v>
      </c>
    </row>
    <row r="158" spans="3:8" x14ac:dyDescent="0.3">
      <c r="C158" s="14">
        <f t="shared" si="10"/>
        <v>0</v>
      </c>
      <c r="D158" s="15" t="str">
        <f t="shared" si="11"/>
        <v>-</v>
      </c>
      <c r="E158" s="16">
        <f t="shared" si="12"/>
        <v>0</v>
      </c>
      <c r="F158" s="17">
        <f t="shared" si="13"/>
        <v>0</v>
      </c>
      <c r="G158" s="17">
        <f t="shared" si="14"/>
        <v>0</v>
      </c>
      <c r="H158" s="17">
        <f>IF($C158=0,0,$B$2-SUM($F$8:$F158))</f>
        <v>0</v>
      </c>
    </row>
    <row r="159" spans="3:8" x14ac:dyDescent="0.3">
      <c r="C159" s="14">
        <f t="shared" si="10"/>
        <v>0</v>
      </c>
      <c r="D159" s="15" t="str">
        <f t="shared" si="11"/>
        <v>-</v>
      </c>
      <c r="E159" s="16">
        <f t="shared" si="12"/>
        <v>0</v>
      </c>
      <c r="F159" s="17">
        <f t="shared" si="13"/>
        <v>0</v>
      </c>
      <c r="G159" s="17">
        <f t="shared" si="14"/>
        <v>0</v>
      </c>
      <c r="H159" s="17">
        <f>IF($C159=0,0,$B$2-SUM($F$8:$F159))</f>
        <v>0</v>
      </c>
    </row>
    <row r="160" spans="3:8" x14ac:dyDescent="0.3">
      <c r="C160" s="14">
        <f t="shared" si="10"/>
        <v>0</v>
      </c>
      <c r="D160" s="15" t="str">
        <f t="shared" si="11"/>
        <v>-</v>
      </c>
      <c r="E160" s="16">
        <f t="shared" si="12"/>
        <v>0</v>
      </c>
      <c r="F160" s="17">
        <f t="shared" si="13"/>
        <v>0</v>
      </c>
      <c r="G160" s="17">
        <f t="shared" si="14"/>
        <v>0</v>
      </c>
      <c r="H160" s="17">
        <f>IF($C160=0,0,$B$2-SUM($F$8:$F160))</f>
        <v>0</v>
      </c>
    </row>
    <row r="161" spans="3:8" x14ac:dyDescent="0.3">
      <c r="C161" s="14">
        <f t="shared" si="10"/>
        <v>0</v>
      </c>
      <c r="D161" s="15" t="str">
        <f t="shared" si="11"/>
        <v>-</v>
      </c>
      <c r="E161" s="16">
        <f t="shared" si="12"/>
        <v>0</v>
      </c>
      <c r="F161" s="17">
        <f t="shared" si="13"/>
        <v>0</v>
      </c>
      <c r="G161" s="17">
        <f t="shared" si="14"/>
        <v>0</v>
      </c>
      <c r="H161" s="17">
        <f>IF($C161=0,0,$B$2-SUM($F$8:$F161))</f>
        <v>0</v>
      </c>
    </row>
    <row r="162" spans="3:8" x14ac:dyDescent="0.3">
      <c r="C162" s="14">
        <f t="shared" si="10"/>
        <v>0</v>
      </c>
      <c r="D162" s="15" t="str">
        <f t="shared" si="11"/>
        <v>-</v>
      </c>
      <c r="E162" s="16">
        <f t="shared" si="12"/>
        <v>0</v>
      </c>
      <c r="F162" s="17">
        <f t="shared" si="13"/>
        <v>0</v>
      </c>
      <c r="G162" s="17">
        <f t="shared" si="14"/>
        <v>0</v>
      </c>
      <c r="H162" s="17">
        <f>IF($C162=0,0,$B$2-SUM($F$8:$F162))</f>
        <v>0</v>
      </c>
    </row>
    <row r="163" spans="3:8" x14ac:dyDescent="0.3">
      <c r="C163" s="14">
        <f t="shared" si="10"/>
        <v>0</v>
      </c>
      <c r="D163" s="15" t="str">
        <f t="shared" si="11"/>
        <v>-</v>
      </c>
      <c r="E163" s="16">
        <f t="shared" si="12"/>
        <v>0</v>
      </c>
      <c r="F163" s="17">
        <f t="shared" si="13"/>
        <v>0</v>
      </c>
      <c r="G163" s="17">
        <f t="shared" si="14"/>
        <v>0</v>
      </c>
      <c r="H163" s="17">
        <f>IF($C163=0,0,$B$2-SUM($F$8:$F163))</f>
        <v>0</v>
      </c>
    </row>
    <row r="164" spans="3:8" x14ac:dyDescent="0.3">
      <c r="C164" s="14">
        <f t="shared" si="10"/>
        <v>0</v>
      </c>
      <c r="D164" s="15" t="str">
        <f t="shared" si="11"/>
        <v>-</v>
      </c>
      <c r="E164" s="16">
        <f t="shared" si="12"/>
        <v>0</v>
      </c>
      <c r="F164" s="17">
        <f t="shared" si="13"/>
        <v>0</v>
      </c>
      <c r="G164" s="17">
        <f t="shared" si="14"/>
        <v>0</v>
      </c>
      <c r="H164" s="17">
        <f>IF($C164=0,0,$B$2-SUM($F$8:$F164))</f>
        <v>0</v>
      </c>
    </row>
    <row r="165" spans="3:8" x14ac:dyDescent="0.3">
      <c r="C165" s="14">
        <f t="shared" si="10"/>
        <v>0</v>
      </c>
      <c r="D165" s="15" t="str">
        <f t="shared" si="11"/>
        <v>-</v>
      </c>
      <c r="E165" s="16">
        <f t="shared" si="12"/>
        <v>0</v>
      </c>
      <c r="F165" s="17">
        <f t="shared" si="13"/>
        <v>0</v>
      </c>
      <c r="G165" s="17">
        <f t="shared" si="14"/>
        <v>0</v>
      </c>
      <c r="H165" s="17">
        <f>IF($C165=0,0,$B$2-SUM($F$8:$F165))</f>
        <v>0</v>
      </c>
    </row>
    <row r="166" spans="3:8" x14ac:dyDescent="0.3">
      <c r="C166" s="14">
        <f t="shared" si="10"/>
        <v>0</v>
      </c>
      <c r="D166" s="15" t="str">
        <f t="shared" si="11"/>
        <v>-</v>
      </c>
      <c r="E166" s="16">
        <f t="shared" si="12"/>
        <v>0</v>
      </c>
      <c r="F166" s="17">
        <f t="shared" si="13"/>
        <v>0</v>
      </c>
      <c r="G166" s="17">
        <f t="shared" si="14"/>
        <v>0</v>
      </c>
      <c r="H166" s="17">
        <f>IF($C166=0,0,$B$2-SUM($F$8:$F166))</f>
        <v>0</v>
      </c>
    </row>
    <row r="167" spans="3:8" x14ac:dyDescent="0.3">
      <c r="C167" s="14">
        <f t="shared" si="10"/>
        <v>0</v>
      </c>
      <c r="D167" s="15" t="str">
        <f t="shared" si="11"/>
        <v>-</v>
      </c>
      <c r="E167" s="16">
        <f t="shared" si="12"/>
        <v>0</v>
      </c>
      <c r="F167" s="17">
        <f t="shared" si="13"/>
        <v>0</v>
      </c>
      <c r="G167" s="17">
        <f t="shared" si="14"/>
        <v>0</v>
      </c>
      <c r="H167" s="17">
        <f>IF($C167=0,0,$B$2-SUM($F$8:$F167))</f>
        <v>0</v>
      </c>
    </row>
    <row r="168" spans="3:8" x14ac:dyDescent="0.3">
      <c r="C168" s="14">
        <f t="shared" si="10"/>
        <v>0</v>
      </c>
      <c r="D168" s="15" t="str">
        <f t="shared" si="11"/>
        <v>-</v>
      </c>
      <c r="E168" s="16">
        <f t="shared" si="12"/>
        <v>0</v>
      </c>
      <c r="F168" s="17">
        <f t="shared" si="13"/>
        <v>0</v>
      </c>
      <c r="G168" s="17">
        <f t="shared" si="14"/>
        <v>0</v>
      </c>
      <c r="H168" s="17">
        <f>IF($C168=0,0,$B$2-SUM($F$8:$F168))</f>
        <v>0</v>
      </c>
    </row>
    <row r="169" spans="3:8" x14ac:dyDescent="0.3">
      <c r="C169" s="14">
        <f t="shared" si="10"/>
        <v>0</v>
      </c>
      <c r="D169" s="15" t="str">
        <f t="shared" si="11"/>
        <v>-</v>
      </c>
      <c r="E169" s="16">
        <f t="shared" si="12"/>
        <v>0</v>
      </c>
      <c r="F169" s="17">
        <f t="shared" si="13"/>
        <v>0</v>
      </c>
      <c r="G169" s="17">
        <f t="shared" si="14"/>
        <v>0</v>
      </c>
      <c r="H169" s="17">
        <f>IF($C169=0,0,$B$2-SUM($F$8:$F169))</f>
        <v>0</v>
      </c>
    </row>
    <row r="170" spans="3:8" x14ac:dyDescent="0.3">
      <c r="C170" s="14">
        <f t="shared" si="10"/>
        <v>0</v>
      </c>
      <c r="D170" s="15" t="str">
        <f t="shared" si="11"/>
        <v>-</v>
      </c>
      <c r="E170" s="16">
        <f t="shared" si="12"/>
        <v>0</v>
      </c>
      <c r="F170" s="17">
        <f t="shared" si="13"/>
        <v>0</v>
      </c>
      <c r="G170" s="17">
        <f t="shared" si="14"/>
        <v>0</v>
      </c>
      <c r="H170" s="17">
        <f>IF($C170=0,0,$B$2-SUM($F$8:$F170))</f>
        <v>0</v>
      </c>
    </row>
    <row r="171" spans="3:8" x14ac:dyDescent="0.3">
      <c r="C171" s="14">
        <f t="shared" si="10"/>
        <v>0</v>
      </c>
      <c r="D171" s="15" t="str">
        <f t="shared" si="11"/>
        <v>-</v>
      </c>
      <c r="E171" s="16">
        <f t="shared" si="12"/>
        <v>0</v>
      </c>
      <c r="F171" s="17">
        <f t="shared" si="13"/>
        <v>0</v>
      </c>
      <c r="G171" s="17">
        <f t="shared" si="14"/>
        <v>0</v>
      </c>
      <c r="H171" s="17">
        <f>IF($C171=0,0,$B$2-SUM($F$8:$F171))</f>
        <v>0</v>
      </c>
    </row>
    <row r="172" spans="3:8" x14ac:dyDescent="0.3">
      <c r="C172" s="14">
        <f t="shared" si="10"/>
        <v>0</v>
      </c>
      <c r="D172" s="15" t="str">
        <f t="shared" si="11"/>
        <v>-</v>
      </c>
      <c r="E172" s="16">
        <f t="shared" si="12"/>
        <v>0</v>
      </c>
      <c r="F172" s="17">
        <f t="shared" si="13"/>
        <v>0</v>
      </c>
      <c r="G172" s="17">
        <f t="shared" si="14"/>
        <v>0</v>
      </c>
      <c r="H172" s="17">
        <f>IF($C172=0,0,$B$2-SUM($F$8:$F172))</f>
        <v>0</v>
      </c>
    </row>
    <row r="173" spans="3:8" x14ac:dyDescent="0.3">
      <c r="C173" s="14">
        <f t="shared" si="10"/>
        <v>0</v>
      </c>
      <c r="D173" s="15" t="str">
        <f t="shared" si="11"/>
        <v>-</v>
      </c>
      <c r="E173" s="16">
        <f t="shared" si="12"/>
        <v>0</v>
      </c>
      <c r="F173" s="17">
        <f t="shared" si="13"/>
        <v>0</v>
      </c>
      <c r="G173" s="17">
        <f t="shared" si="14"/>
        <v>0</v>
      </c>
      <c r="H173" s="17">
        <f>IF($C173=0,0,$B$2-SUM($F$8:$F173))</f>
        <v>0</v>
      </c>
    </row>
    <row r="174" spans="3:8" x14ac:dyDescent="0.3">
      <c r="C174" s="14">
        <f t="shared" si="10"/>
        <v>0</v>
      </c>
      <c r="D174" s="15" t="str">
        <f t="shared" si="11"/>
        <v>-</v>
      </c>
      <c r="E174" s="16">
        <f t="shared" si="12"/>
        <v>0</v>
      </c>
      <c r="F174" s="17">
        <f t="shared" si="13"/>
        <v>0</v>
      </c>
      <c r="G174" s="17">
        <f t="shared" si="14"/>
        <v>0</v>
      </c>
      <c r="H174" s="17">
        <f>IF($C174=0,0,$B$2-SUM($F$8:$F174))</f>
        <v>0</v>
      </c>
    </row>
    <row r="175" spans="3:8" x14ac:dyDescent="0.3">
      <c r="C175" s="14">
        <f t="shared" si="10"/>
        <v>0</v>
      </c>
      <c r="D175" s="15" t="str">
        <f t="shared" si="11"/>
        <v>-</v>
      </c>
      <c r="E175" s="16">
        <f t="shared" si="12"/>
        <v>0</v>
      </c>
      <c r="F175" s="17">
        <f t="shared" si="13"/>
        <v>0</v>
      </c>
      <c r="G175" s="17">
        <f t="shared" si="14"/>
        <v>0</v>
      </c>
      <c r="H175" s="17">
        <f>IF($C175=0,0,$B$2-SUM($F$8:$F175))</f>
        <v>0</v>
      </c>
    </row>
    <row r="176" spans="3:8" x14ac:dyDescent="0.3">
      <c r="C176" s="14">
        <f t="shared" si="10"/>
        <v>0</v>
      </c>
      <c r="D176" s="15" t="str">
        <f t="shared" si="11"/>
        <v>-</v>
      </c>
      <c r="E176" s="16">
        <f t="shared" si="12"/>
        <v>0</v>
      </c>
      <c r="F176" s="17">
        <f t="shared" si="13"/>
        <v>0</v>
      </c>
      <c r="G176" s="17">
        <f t="shared" si="14"/>
        <v>0</v>
      </c>
      <c r="H176" s="17">
        <f>IF($C176=0,0,$B$2-SUM($F$8:$F176))</f>
        <v>0</v>
      </c>
    </row>
    <row r="177" spans="3:8" x14ac:dyDescent="0.3">
      <c r="C177" s="14">
        <f t="shared" si="10"/>
        <v>0</v>
      </c>
      <c r="D177" s="15" t="str">
        <f t="shared" si="11"/>
        <v>-</v>
      </c>
      <c r="E177" s="16">
        <f t="shared" si="12"/>
        <v>0</v>
      </c>
      <c r="F177" s="17">
        <f t="shared" si="13"/>
        <v>0</v>
      </c>
      <c r="G177" s="17">
        <f t="shared" si="14"/>
        <v>0</v>
      </c>
      <c r="H177" s="17">
        <f>IF($C177=0,0,$B$2-SUM($F$8:$F177))</f>
        <v>0</v>
      </c>
    </row>
    <row r="178" spans="3:8" x14ac:dyDescent="0.3">
      <c r="C178" s="14">
        <f t="shared" si="10"/>
        <v>0</v>
      </c>
      <c r="D178" s="15" t="str">
        <f t="shared" si="11"/>
        <v>-</v>
      </c>
      <c r="E178" s="16">
        <f t="shared" si="12"/>
        <v>0</v>
      </c>
      <c r="F178" s="17">
        <f t="shared" si="13"/>
        <v>0</v>
      </c>
      <c r="G178" s="17">
        <f t="shared" si="14"/>
        <v>0</v>
      </c>
      <c r="H178" s="17">
        <f>IF($C178=0,0,$B$2-SUM($F$8:$F178))</f>
        <v>0</v>
      </c>
    </row>
    <row r="179" spans="3:8" x14ac:dyDescent="0.3">
      <c r="C179" s="14">
        <f t="shared" si="10"/>
        <v>0</v>
      </c>
      <c r="D179" s="15" t="str">
        <f t="shared" si="11"/>
        <v>-</v>
      </c>
      <c r="E179" s="16">
        <f t="shared" si="12"/>
        <v>0</v>
      </c>
      <c r="F179" s="17">
        <f t="shared" si="13"/>
        <v>0</v>
      </c>
      <c r="G179" s="17">
        <f t="shared" si="14"/>
        <v>0</v>
      </c>
      <c r="H179" s="17">
        <f>IF($C179=0,0,$B$2-SUM($F$8:$F179))</f>
        <v>0</v>
      </c>
    </row>
    <row r="180" spans="3:8" x14ac:dyDescent="0.3">
      <c r="C180" s="14">
        <f t="shared" si="10"/>
        <v>0</v>
      </c>
      <c r="D180" s="15" t="str">
        <f t="shared" si="11"/>
        <v>-</v>
      </c>
      <c r="E180" s="16">
        <f t="shared" si="12"/>
        <v>0</v>
      </c>
      <c r="F180" s="17">
        <f t="shared" si="13"/>
        <v>0</v>
      </c>
      <c r="G180" s="17">
        <f t="shared" si="14"/>
        <v>0</v>
      </c>
      <c r="H180" s="17">
        <f>IF($C180=0,0,$B$2-SUM($F$8:$F180))</f>
        <v>0</v>
      </c>
    </row>
    <row r="181" spans="3:8" x14ac:dyDescent="0.3">
      <c r="C181" s="14">
        <f t="shared" si="10"/>
        <v>0</v>
      </c>
      <c r="D181" s="15" t="str">
        <f t="shared" si="11"/>
        <v>-</v>
      </c>
      <c r="E181" s="16">
        <f t="shared" si="12"/>
        <v>0</v>
      </c>
      <c r="F181" s="17">
        <f t="shared" si="13"/>
        <v>0</v>
      </c>
      <c r="G181" s="17">
        <f t="shared" si="14"/>
        <v>0</v>
      </c>
      <c r="H181" s="17">
        <f>IF($C181=0,0,$B$2-SUM($F$8:$F181))</f>
        <v>0</v>
      </c>
    </row>
    <row r="182" spans="3:8" x14ac:dyDescent="0.3">
      <c r="C182" s="14">
        <f t="shared" si="10"/>
        <v>0</v>
      </c>
      <c r="D182" s="15" t="str">
        <f t="shared" si="11"/>
        <v>-</v>
      </c>
      <c r="E182" s="16">
        <f t="shared" si="12"/>
        <v>0</v>
      </c>
      <c r="F182" s="17">
        <f t="shared" si="13"/>
        <v>0</v>
      </c>
      <c r="G182" s="17">
        <f t="shared" si="14"/>
        <v>0</v>
      </c>
      <c r="H182" s="17">
        <f>IF($C182=0,0,$B$2-SUM($F$8:$F182))</f>
        <v>0</v>
      </c>
    </row>
    <row r="183" spans="3:8" x14ac:dyDescent="0.3">
      <c r="C183" s="14">
        <f t="shared" si="10"/>
        <v>0</v>
      </c>
      <c r="D183" s="15" t="str">
        <f t="shared" si="11"/>
        <v>-</v>
      </c>
      <c r="E183" s="16">
        <f t="shared" si="12"/>
        <v>0</v>
      </c>
      <c r="F183" s="17">
        <f t="shared" si="13"/>
        <v>0</v>
      </c>
      <c r="G183" s="17">
        <f t="shared" si="14"/>
        <v>0</v>
      </c>
      <c r="H183" s="17">
        <f>IF($C183=0,0,$B$2-SUM($F$8:$F183))</f>
        <v>0</v>
      </c>
    </row>
    <row r="184" spans="3:8" x14ac:dyDescent="0.3">
      <c r="C184" s="14">
        <f t="shared" si="10"/>
        <v>0</v>
      </c>
      <c r="D184" s="15" t="str">
        <f t="shared" si="11"/>
        <v>-</v>
      </c>
      <c r="E184" s="16">
        <f t="shared" si="12"/>
        <v>0</v>
      </c>
      <c r="F184" s="17">
        <f t="shared" si="13"/>
        <v>0</v>
      </c>
      <c r="G184" s="17">
        <f t="shared" si="14"/>
        <v>0</v>
      </c>
      <c r="H184" s="17">
        <f>IF($C184=0,0,$B$2-SUM($F$8:$F184))</f>
        <v>0</v>
      </c>
    </row>
    <row r="185" spans="3:8" x14ac:dyDescent="0.3">
      <c r="C185" s="14">
        <f t="shared" si="10"/>
        <v>0</v>
      </c>
      <c r="D185" s="15" t="str">
        <f t="shared" si="11"/>
        <v>-</v>
      </c>
      <c r="E185" s="16">
        <f t="shared" si="12"/>
        <v>0</v>
      </c>
      <c r="F185" s="17">
        <f t="shared" si="13"/>
        <v>0</v>
      </c>
      <c r="G185" s="17">
        <f t="shared" si="14"/>
        <v>0</v>
      </c>
      <c r="H185" s="17">
        <f>IF($C185=0,0,$B$2-SUM($F$8:$F185))</f>
        <v>0</v>
      </c>
    </row>
    <row r="186" spans="3:8" x14ac:dyDescent="0.3">
      <c r="C186" s="14">
        <f t="shared" si="10"/>
        <v>0</v>
      </c>
      <c r="D186" s="15" t="str">
        <f t="shared" si="11"/>
        <v>-</v>
      </c>
      <c r="E186" s="16">
        <f t="shared" si="12"/>
        <v>0</v>
      </c>
      <c r="F186" s="17">
        <f t="shared" si="13"/>
        <v>0</v>
      </c>
      <c r="G186" s="17">
        <f t="shared" si="14"/>
        <v>0</v>
      </c>
      <c r="H186" s="17">
        <f>IF($C186=0,0,$B$2-SUM($F$8:$F186))</f>
        <v>0</v>
      </c>
    </row>
    <row r="187" spans="3:8" x14ac:dyDescent="0.3">
      <c r="C187" s="14">
        <f t="shared" si="10"/>
        <v>0</v>
      </c>
      <c r="D187" s="15" t="str">
        <f t="shared" si="11"/>
        <v>-</v>
      </c>
      <c r="E187" s="16">
        <f t="shared" si="12"/>
        <v>0</v>
      </c>
      <c r="F187" s="17">
        <f t="shared" si="13"/>
        <v>0</v>
      </c>
      <c r="G187" s="17">
        <f t="shared" si="14"/>
        <v>0</v>
      </c>
      <c r="H187" s="17">
        <f>IF($C187=0,0,$B$2-SUM($F$8:$F187))</f>
        <v>0</v>
      </c>
    </row>
    <row r="188" spans="3:8" x14ac:dyDescent="0.3">
      <c r="C188" s="14">
        <f t="shared" si="10"/>
        <v>0</v>
      </c>
      <c r="D188" s="15" t="str">
        <f t="shared" si="11"/>
        <v>-</v>
      </c>
      <c r="E188" s="16">
        <f t="shared" si="12"/>
        <v>0</v>
      </c>
      <c r="F188" s="17">
        <f t="shared" si="13"/>
        <v>0</v>
      </c>
      <c r="G188" s="17">
        <f t="shared" si="14"/>
        <v>0</v>
      </c>
      <c r="H188" s="17">
        <f>IF($C188=0,0,$B$2-SUM($F$8:$F188))</f>
        <v>0</v>
      </c>
    </row>
    <row r="189" spans="3:8" x14ac:dyDescent="0.3">
      <c r="C189" s="14">
        <f t="shared" si="10"/>
        <v>0</v>
      </c>
      <c r="D189" s="15" t="str">
        <f t="shared" si="11"/>
        <v>-</v>
      </c>
      <c r="E189" s="16">
        <f t="shared" si="12"/>
        <v>0</v>
      </c>
      <c r="F189" s="17">
        <f t="shared" si="13"/>
        <v>0</v>
      </c>
      <c r="G189" s="17">
        <f t="shared" si="14"/>
        <v>0</v>
      </c>
      <c r="H189" s="17">
        <f>IF($C189=0,0,$B$2-SUM($F$8:$F189))</f>
        <v>0</v>
      </c>
    </row>
    <row r="190" spans="3:8" x14ac:dyDescent="0.3">
      <c r="C190" s="14">
        <f t="shared" si="10"/>
        <v>0</v>
      </c>
      <c r="D190" s="15" t="str">
        <f t="shared" si="11"/>
        <v>-</v>
      </c>
      <c r="E190" s="16">
        <f t="shared" si="12"/>
        <v>0</v>
      </c>
      <c r="F190" s="17">
        <f t="shared" si="13"/>
        <v>0</v>
      </c>
      <c r="G190" s="17">
        <f t="shared" si="14"/>
        <v>0</v>
      </c>
      <c r="H190" s="17">
        <f>IF($C190=0,0,$B$2-SUM($F$8:$F190))</f>
        <v>0</v>
      </c>
    </row>
    <row r="191" spans="3:8" x14ac:dyDescent="0.3">
      <c r="C191" s="14">
        <f t="shared" si="10"/>
        <v>0</v>
      </c>
      <c r="D191" s="15" t="str">
        <f t="shared" si="11"/>
        <v>-</v>
      </c>
      <c r="E191" s="16">
        <f t="shared" si="12"/>
        <v>0</v>
      </c>
      <c r="F191" s="17">
        <f t="shared" si="13"/>
        <v>0</v>
      </c>
      <c r="G191" s="17">
        <f t="shared" si="14"/>
        <v>0</v>
      </c>
      <c r="H191" s="17">
        <f>IF($C191=0,0,$B$2-SUM($F$8:$F191))</f>
        <v>0</v>
      </c>
    </row>
    <row r="192" spans="3:8" x14ac:dyDescent="0.3">
      <c r="C192" s="14">
        <f t="shared" si="10"/>
        <v>0</v>
      </c>
      <c r="D192" s="15" t="str">
        <f t="shared" si="11"/>
        <v>-</v>
      </c>
      <c r="E192" s="16">
        <f t="shared" si="12"/>
        <v>0</v>
      </c>
      <c r="F192" s="17">
        <f t="shared" si="13"/>
        <v>0</v>
      </c>
      <c r="G192" s="17">
        <f t="shared" si="14"/>
        <v>0</v>
      </c>
      <c r="H192" s="17">
        <f>IF($C192=0,0,$B$2-SUM($F$8:$F192))</f>
        <v>0</v>
      </c>
    </row>
    <row r="193" spans="3:8" x14ac:dyDescent="0.3">
      <c r="C193" s="14">
        <f t="shared" si="10"/>
        <v>0</v>
      </c>
      <c r="D193" s="15" t="str">
        <f t="shared" si="11"/>
        <v>-</v>
      </c>
      <c r="E193" s="16">
        <f t="shared" si="12"/>
        <v>0</v>
      </c>
      <c r="F193" s="17">
        <f t="shared" si="13"/>
        <v>0</v>
      </c>
      <c r="G193" s="17">
        <f t="shared" si="14"/>
        <v>0</v>
      </c>
      <c r="H193" s="17">
        <f>IF($C193=0,0,$B$2-SUM($F$8:$F193))</f>
        <v>0</v>
      </c>
    </row>
    <row r="194" spans="3:8" x14ac:dyDescent="0.3">
      <c r="C194" s="14">
        <f t="shared" si="10"/>
        <v>0</v>
      </c>
      <c r="D194" s="15" t="str">
        <f t="shared" si="11"/>
        <v>-</v>
      </c>
      <c r="E194" s="16">
        <f t="shared" si="12"/>
        <v>0</v>
      </c>
      <c r="F194" s="17">
        <f t="shared" si="13"/>
        <v>0</v>
      </c>
      <c r="G194" s="17">
        <f t="shared" si="14"/>
        <v>0</v>
      </c>
      <c r="H194" s="17">
        <f>IF($C194=0,0,$B$2-SUM($F$8:$F194))</f>
        <v>0</v>
      </c>
    </row>
    <row r="195" spans="3:8" x14ac:dyDescent="0.3">
      <c r="C195" s="14">
        <f t="shared" si="10"/>
        <v>0</v>
      </c>
      <c r="D195" s="15" t="str">
        <f t="shared" si="11"/>
        <v>-</v>
      </c>
      <c r="E195" s="16">
        <f t="shared" si="12"/>
        <v>0</v>
      </c>
      <c r="F195" s="17">
        <f t="shared" si="13"/>
        <v>0</v>
      </c>
      <c r="G195" s="17">
        <f t="shared" si="14"/>
        <v>0</v>
      </c>
      <c r="H195" s="17">
        <f>IF($C195=0,0,$B$2-SUM($F$8:$F195))</f>
        <v>0</v>
      </c>
    </row>
    <row r="196" spans="3:8" x14ac:dyDescent="0.3">
      <c r="C196" s="14">
        <f t="shared" si="10"/>
        <v>0</v>
      </c>
      <c r="D196" s="15" t="str">
        <f t="shared" si="11"/>
        <v>-</v>
      </c>
      <c r="E196" s="16">
        <f t="shared" si="12"/>
        <v>0</v>
      </c>
      <c r="F196" s="17">
        <f t="shared" si="13"/>
        <v>0</v>
      </c>
      <c r="G196" s="17">
        <f t="shared" si="14"/>
        <v>0</v>
      </c>
      <c r="H196" s="17">
        <f>IF($C196=0,0,$B$2-SUM($F$8:$F196))</f>
        <v>0</v>
      </c>
    </row>
    <row r="197" spans="3:8" x14ac:dyDescent="0.3">
      <c r="C197" s="14">
        <f t="shared" si="10"/>
        <v>0</v>
      </c>
      <c r="D197" s="15" t="str">
        <f t="shared" si="11"/>
        <v>-</v>
      </c>
      <c r="E197" s="16">
        <f t="shared" si="12"/>
        <v>0</v>
      </c>
      <c r="F197" s="17">
        <f t="shared" si="13"/>
        <v>0</v>
      </c>
      <c r="G197" s="17">
        <f t="shared" si="14"/>
        <v>0</v>
      </c>
      <c r="H197" s="17">
        <f>IF($C197=0,0,$B$2-SUM($F$8:$F197))</f>
        <v>0</v>
      </c>
    </row>
    <row r="198" spans="3:8" x14ac:dyDescent="0.3">
      <c r="C198" s="14">
        <f t="shared" si="10"/>
        <v>0</v>
      </c>
      <c r="D198" s="15" t="str">
        <f t="shared" si="11"/>
        <v>-</v>
      </c>
      <c r="E198" s="16">
        <f t="shared" si="12"/>
        <v>0</v>
      </c>
      <c r="F198" s="17">
        <f t="shared" si="13"/>
        <v>0</v>
      </c>
      <c r="G198" s="17">
        <f t="shared" si="14"/>
        <v>0</v>
      </c>
      <c r="H198" s="17">
        <f>IF($C198=0,0,$B$2-SUM($F$8:$F198))</f>
        <v>0</v>
      </c>
    </row>
    <row r="199" spans="3:8" x14ac:dyDescent="0.3">
      <c r="C199" s="14">
        <f t="shared" si="10"/>
        <v>0</v>
      </c>
      <c r="D199" s="15" t="str">
        <f t="shared" si="11"/>
        <v>-</v>
      </c>
      <c r="E199" s="16">
        <f t="shared" si="12"/>
        <v>0</v>
      </c>
      <c r="F199" s="17">
        <f t="shared" si="13"/>
        <v>0</v>
      </c>
      <c r="G199" s="17">
        <f t="shared" si="14"/>
        <v>0</v>
      </c>
      <c r="H199" s="17">
        <f>IF($C199=0,0,$B$2-SUM($F$8:$F199))</f>
        <v>0</v>
      </c>
    </row>
    <row r="200" spans="3:8" x14ac:dyDescent="0.3">
      <c r="C200" s="14">
        <f t="shared" si="10"/>
        <v>0</v>
      </c>
      <c r="D200" s="15" t="str">
        <f t="shared" si="11"/>
        <v>-</v>
      </c>
      <c r="E200" s="16">
        <f t="shared" si="12"/>
        <v>0</v>
      </c>
      <c r="F200" s="17">
        <f t="shared" si="13"/>
        <v>0</v>
      </c>
      <c r="G200" s="17">
        <f t="shared" si="14"/>
        <v>0</v>
      </c>
      <c r="H200" s="17">
        <f>IF($C200=0,0,$B$2-SUM($F$8:$F200))</f>
        <v>0</v>
      </c>
    </row>
    <row r="201" spans="3:8" x14ac:dyDescent="0.3">
      <c r="C201" s="14">
        <f t="shared" si="10"/>
        <v>0</v>
      </c>
      <c r="D201" s="15" t="str">
        <f t="shared" si="11"/>
        <v>-</v>
      </c>
      <c r="E201" s="16">
        <f t="shared" si="12"/>
        <v>0</v>
      </c>
      <c r="F201" s="17">
        <f t="shared" si="13"/>
        <v>0</v>
      </c>
      <c r="G201" s="17">
        <f t="shared" si="14"/>
        <v>0</v>
      </c>
      <c r="H201" s="17">
        <f>IF($C201=0,0,$B$2-SUM($F$8:$F201))</f>
        <v>0</v>
      </c>
    </row>
    <row r="202" spans="3:8" x14ac:dyDescent="0.3">
      <c r="C202" s="14">
        <f t="shared" ref="C202:C265" si="15">IF(ROW()-7&gt;$B$4,0,ROW()-7)</f>
        <v>0</v>
      </c>
      <c r="D202" s="15" t="str">
        <f t="shared" ref="D202:D265" si="16">IF($C202=0,"-",EDATE(D201,1))</f>
        <v>-</v>
      </c>
      <c r="E202" s="16">
        <f t="shared" ref="E202:E265" si="17">IF($C202=0,0,$B$5)</f>
        <v>0</v>
      </c>
      <c r="F202" s="17">
        <f t="shared" ref="F202:F265" si="18">IF($C202=0,0,PPMT($B$3/12,$C202,$B$4,-$B$2,0,0))</f>
        <v>0</v>
      </c>
      <c r="G202" s="17">
        <f t="shared" ref="G202:G265" si="19">IF($C202=0,0,IPMT($B$3/12,$C202,$B$4,-$B$2,0,0))</f>
        <v>0</v>
      </c>
      <c r="H202" s="17">
        <f>IF($C202=0,0,$B$2-SUM($F$8:$F202))</f>
        <v>0</v>
      </c>
    </row>
    <row r="203" spans="3:8" x14ac:dyDescent="0.3">
      <c r="C203" s="14">
        <f t="shared" si="15"/>
        <v>0</v>
      </c>
      <c r="D203" s="15" t="str">
        <f t="shared" si="16"/>
        <v>-</v>
      </c>
      <c r="E203" s="16">
        <f t="shared" si="17"/>
        <v>0</v>
      </c>
      <c r="F203" s="17">
        <f t="shared" si="18"/>
        <v>0</v>
      </c>
      <c r="G203" s="17">
        <f t="shared" si="19"/>
        <v>0</v>
      </c>
      <c r="H203" s="17">
        <f>IF($C203=0,0,$B$2-SUM($F$8:$F203))</f>
        <v>0</v>
      </c>
    </row>
    <row r="204" spans="3:8" x14ac:dyDescent="0.3">
      <c r="C204" s="14">
        <f t="shared" si="15"/>
        <v>0</v>
      </c>
      <c r="D204" s="15" t="str">
        <f t="shared" si="16"/>
        <v>-</v>
      </c>
      <c r="E204" s="16">
        <f t="shared" si="17"/>
        <v>0</v>
      </c>
      <c r="F204" s="17">
        <f t="shared" si="18"/>
        <v>0</v>
      </c>
      <c r="G204" s="17">
        <f t="shared" si="19"/>
        <v>0</v>
      </c>
      <c r="H204" s="17">
        <f>IF($C204=0,0,$B$2-SUM($F$8:$F204))</f>
        <v>0</v>
      </c>
    </row>
    <row r="205" spans="3:8" x14ac:dyDescent="0.3">
      <c r="C205" s="14">
        <f t="shared" si="15"/>
        <v>0</v>
      </c>
      <c r="D205" s="15" t="str">
        <f t="shared" si="16"/>
        <v>-</v>
      </c>
      <c r="E205" s="16">
        <f t="shared" si="17"/>
        <v>0</v>
      </c>
      <c r="F205" s="17">
        <f t="shared" si="18"/>
        <v>0</v>
      </c>
      <c r="G205" s="17">
        <f t="shared" si="19"/>
        <v>0</v>
      </c>
      <c r="H205" s="17">
        <f>IF($C205=0,0,$B$2-SUM($F$8:$F205))</f>
        <v>0</v>
      </c>
    </row>
    <row r="206" spans="3:8" x14ac:dyDescent="0.3">
      <c r="C206" s="14">
        <f t="shared" si="15"/>
        <v>0</v>
      </c>
      <c r="D206" s="15" t="str">
        <f t="shared" si="16"/>
        <v>-</v>
      </c>
      <c r="E206" s="16">
        <f t="shared" si="17"/>
        <v>0</v>
      </c>
      <c r="F206" s="17">
        <f t="shared" si="18"/>
        <v>0</v>
      </c>
      <c r="G206" s="17">
        <f t="shared" si="19"/>
        <v>0</v>
      </c>
      <c r="H206" s="17">
        <f>IF($C206=0,0,$B$2-SUM($F$8:$F206))</f>
        <v>0</v>
      </c>
    </row>
    <row r="207" spans="3:8" x14ac:dyDescent="0.3">
      <c r="C207" s="14">
        <f t="shared" si="15"/>
        <v>0</v>
      </c>
      <c r="D207" s="15" t="str">
        <f t="shared" si="16"/>
        <v>-</v>
      </c>
      <c r="E207" s="16">
        <f t="shared" si="17"/>
        <v>0</v>
      </c>
      <c r="F207" s="17">
        <f t="shared" si="18"/>
        <v>0</v>
      </c>
      <c r="G207" s="17">
        <f t="shared" si="19"/>
        <v>0</v>
      </c>
      <c r="H207" s="17">
        <f>IF($C207=0,0,$B$2-SUM($F$8:$F207))</f>
        <v>0</v>
      </c>
    </row>
    <row r="208" spans="3:8" x14ac:dyDescent="0.3">
      <c r="C208" s="14">
        <f t="shared" si="15"/>
        <v>0</v>
      </c>
      <c r="D208" s="15" t="str">
        <f t="shared" si="16"/>
        <v>-</v>
      </c>
      <c r="E208" s="16">
        <f t="shared" si="17"/>
        <v>0</v>
      </c>
      <c r="F208" s="17">
        <f t="shared" si="18"/>
        <v>0</v>
      </c>
      <c r="G208" s="17">
        <f t="shared" si="19"/>
        <v>0</v>
      </c>
      <c r="H208" s="17">
        <f>IF($C208=0,0,$B$2-SUM($F$8:$F208))</f>
        <v>0</v>
      </c>
    </row>
    <row r="209" spans="3:8" x14ac:dyDescent="0.3">
      <c r="C209" s="14">
        <f t="shared" si="15"/>
        <v>0</v>
      </c>
      <c r="D209" s="15" t="str">
        <f t="shared" si="16"/>
        <v>-</v>
      </c>
      <c r="E209" s="16">
        <f t="shared" si="17"/>
        <v>0</v>
      </c>
      <c r="F209" s="17">
        <f t="shared" si="18"/>
        <v>0</v>
      </c>
      <c r="G209" s="17">
        <f t="shared" si="19"/>
        <v>0</v>
      </c>
      <c r="H209" s="17">
        <f>IF($C209=0,0,$B$2-SUM($F$8:$F209))</f>
        <v>0</v>
      </c>
    </row>
    <row r="210" spans="3:8" x14ac:dyDescent="0.3">
      <c r="C210" s="14">
        <f t="shared" si="15"/>
        <v>0</v>
      </c>
      <c r="D210" s="15" t="str">
        <f t="shared" si="16"/>
        <v>-</v>
      </c>
      <c r="E210" s="16">
        <f t="shared" si="17"/>
        <v>0</v>
      </c>
      <c r="F210" s="17">
        <f t="shared" si="18"/>
        <v>0</v>
      </c>
      <c r="G210" s="17">
        <f t="shared" si="19"/>
        <v>0</v>
      </c>
      <c r="H210" s="17">
        <f>IF($C210=0,0,$B$2-SUM($F$8:$F210))</f>
        <v>0</v>
      </c>
    </row>
    <row r="211" spans="3:8" x14ac:dyDescent="0.3">
      <c r="C211" s="14">
        <f t="shared" si="15"/>
        <v>0</v>
      </c>
      <c r="D211" s="15" t="str">
        <f t="shared" si="16"/>
        <v>-</v>
      </c>
      <c r="E211" s="16">
        <f t="shared" si="17"/>
        <v>0</v>
      </c>
      <c r="F211" s="17">
        <f t="shared" si="18"/>
        <v>0</v>
      </c>
      <c r="G211" s="17">
        <f t="shared" si="19"/>
        <v>0</v>
      </c>
      <c r="H211" s="17">
        <f>IF($C211=0,0,$B$2-SUM($F$8:$F211))</f>
        <v>0</v>
      </c>
    </row>
    <row r="212" spans="3:8" x14ac:dyDescent="0.3">
      <c r="C212" s="14">
        <f t="shared" si="15"/>
        <v>0</v>
      </c>
      <c r="D212" s="15" t="str">
        <f t="shared" si="16"/>
        <v>-</v>
      </c>
      <c r="E212" s="16">
        <f t="shared" si="17"/>
        <v>0</v>
      </c>
      <c r="F212" s="17">
        <f t="shared" si="18"/>
        <v>0</v>
      </c>
      <c r="G212" s="17">
        <f t="shared" si="19"/>
        <v>0</v>
      </c>
      <c r="H212" s="17">
        <f>IF($C212=0,0,$B$2-SUM($F$8:$F212))</f>
        <v>0</v>
      </c>
    </row>
    <row r="213" spans="3:8" x14ac:dyDescent="0.3">
      <c r="C213" s="14">
        <f t="shared" si="15"/>
        <v>0</v>
      </c>
      <c r="D213" s="15" t="str">
        <f t="shared" si="16"/>
        <v>-</v>
      </c>
      <c r="E213" s="16">
        <f t="shared" si="17"/>
        <v>0</v>
      </c>
      <c r="F213" s="17">
        <f t="shared" si="18"/>
        <v>0</v>
      </c>
      <c r="G213" s="17">
        <f t="shared" si="19"/>
        <v>0</v>
      </c>
      <c r="H213" s="17">
        <f>IF($C213=0,0,$B$2-SUM($F$8:$F213))</f>
        <v>0</v>
      </c>
    </row>
    <row r="214" spans="3:8" x14ac:dyDescent="0.3">
      <c r="C214" s="14">
        <f t="shared" si="15"/>
        <v>0</v>
      </c>
      <c r="D214" s="15" t="str">
        <f t="shared" si="16"/>
        <v>-</v>
      </c>
      <c r="E214" s="16">
        <f t="shared" si="17"/>
        <v>0</v>
      </c>
      <c r="F214" s="17">
        <f t="shared" si="18"/>
        <v>0</v>
      </c>
      <c r="G214" s="17">
        <f t="shared" si="19"/>
        <v>0</v>
      </c>
      <c r="H214" s="17">
        <f>IF($C214=0,0,$B$2-SUM($F$8:$F214))</f>
        <v>0</v>
      </c>
    </row>
    <row r="215" spans="3:8" x14ac:dyDescent="0.3">
      <c r="C215" s="14">
        <f t="shared" si="15"/>
        <v>0</v>
      </c>
      <c r="D215" s="15" t="str">
        <f t="shared" si="16"/>
        <v>-</v>
      </c>
      <c r="E215" s="16">
        <f t="shared" si="17"/>
        <v>0</v>
      </c>
      <c r="F215" s="17">
        <f t="shared" si="18"/>
        <v>0</v>
      </c>
      <c r="G215" s="17">
        <f t="shared" si="19"/>
        <v>0</v>
      </c>
      <c r="H215" s="17">
        <f>IF($C215=0,0,$B$2-SUM($F$8:$F215))</f>
        <v>0</v>
      </c>
    </row>
    <row r="216" spans="3:8" x14ac:dyDescent="0.3">
      <c r="C216" s="14">
        <f t="shared" si="15"/>
        <v>0</v>
      </c>
      <c r="D216" s="15" t="str">
        <f t="shared" si="16"/>
        <v>-</v>
      </c>
      <c r="E216" s="16">
        <f t="shared" si="17"/>
        <v>0</v>
      </c>
      <c r="F216" s="17">
        <f t="shared" si="18"/>
        <v>0</v>
      </c>
      <c r="G216" s="17">
        <f t="shared" si="19"/>
        <v>0</v>
      </c>
      <c r="H216" s="17">
        <f>IF($C216=0,0,$B$2-SUM($F$8:$F216))</f>
        <v>0</v>
      </c>
    </row>
    <row r="217" spans="3:8" x14ac:dyDescent="0.3">
      <c r="C217" s="14">
        <f t="shared" si="15"/>
        <v>0</v>
      </c>
      <c r="D217" s="15" t="str">
        <f t="shared" si="16"/>
        <v>-</v>
      </c>
      <c r="E217" s="16">
        <f t="shared" si="17"/>
        <v>0</v>
      </c>
      <c r="F217" s="17">
        <f t="shared" si="18"/>
        <v>0</v>
      </c>
      <c r="G217" s="17">
        <f t="shared" si="19"/>
        <v>0</v>
      </c>
      <c r="H217" s="17">
        <f>IF($C217=0,0,$B$2-SUM($F$8:$F217))</f>
        <v>0</v>
      </c>
    </row>
    <row r="218" spans="3:8" x14ac:dyDescent="0.3">
      <c r="C218" s="14">
        <f t="shared" si="15"/>
        <v>0</v>
      </c>
      <c r="D218" s="15" t="str">
        <f t="shared" si="16"/>
        <v>-</v>
      </c>
      <c r="E218" s="16">
        <f t="shared" si="17"/>
        <v>0</v>
      </c>
      <c r="F218" s="17">
        <f t="shared" si="18"/>
        <v>0</v>
      </c>
      <c r="G218" s="17">
        <f t="shared" si="19"/>
        <v>0</v>
      </c>
      <c r="H218" s="17">
        <f>IF($C218=0,0,$B$2-SUM($F$8:$F218))</f>
        <v>0</v>
      </c>
    </row>
    <row r="219" spans="3:8" x14ac:dyDescent="0.3">
      <c r="C219" s="14">
        <f t="shared" si="15"/>
        <v>0</v>
      </c>
      <c r="D219" s="15" t="str">
        <f t="shared" si="16"/>
        <v>-</v>
      </c>
      <c r="E219" s="16">
        <f t="shared" si="17"/>
        <v>0</v>
      </c>
      <c r="F219" s="17">
        <f t="shared" si="18"/>
        <v>0</v>
      </c>
      <c r="G219" s="17">
        <f t="shared" si="19"/>
        <v>0</v>
      </c>
      <c r="H219" s="17">
        <f>IF($C219=0,0,$B$2-SUM($F$8:$F219))</f>
        <v>0</v>
      </c>
    </row>
    <row r="220" spans="3:8" x14ac:dyDescent="0.3">
      <c r="C220" s="14">
        <f t="shared" si="15"/>
        <v>0</v>
      </c>
      <c r="D220" s="15" t="str">
        <f t="shared" si="16"/>
        <v>-</v>
      </c>
      <c r="E220" s="16">
        <f t="shared" si="17"/>
        <v>0</v>
      </c>
      <c r="F220" s="17">
        <f t="shared" si="18"/>
        <v>0</v>
      </c>
      <c r="G220" s="17">
        <f t="shared" si="19"/>
        <v>0</v>
      </c>
      <c r="H220" s="17">
        <f>IF($C220=0,0,$B$2-SUM($F$8:$F220))</f>
        <v>0</v>
      </c>
    </row>
    <row r="221" spans="3:8" x14ac:dyDescent="0.3">
      <c r="C221" s="14">
        <f t="shared" si="15"/>
        <v>0</v>
      </c>
      <c r="D221" s="15" t="str">
        <f t="shared" si="16"/>
        <v>-</v>
      </c>
      <c r="E221" s="16">
        <f t="shared" si="17"/>
        <v>0</v>
      </c>
      <c r="F221" s="17">
        <f t="shared" si="18"/>
        <v>0</v>
      </c>
      <c r="G221" s="17">
        <f t="shared" si="19"/>
        <v>0</v>
      </c>
      <c r="H221" s="17">
        <f>IF($C221=0,0,$B$2-SUM($F$8:$F221))</f>
        <v>0</v>
      </c>
    </row>
    <row r="222" spans="3:8" x14ac:dyDescent="0.3">
      <c r="C222" s="14">
        <f t="shared" si="15"/>
        <v>0</v>
      </c>
      <c r="D222" s="15" t="str">
        <f t="shared" si="16"/>
        <v>-</v>
      </c>
      <c r="E222" s="16">
        <f t="shared" si="17"/>
        <v>0</v>
      </c>
      <c r="F222" s="17">
        <f t="shared" si="18"/>
        <v>0</v>
      </c>
      <c r="G222" s="17">
        <f t="shared" si="19"/>
        <v>0</v>
      </c>
      <c r="H222" s="17">
        <f>IF($C222=0,0,$B$2-SUM($F$8:$F222))</f>
        <v>0</v>
      </c>
    </row>
    <row r="223" spans="3:8" x14ac:dyDescent="0.3">
      <c r="C223" s="14">
        <f t="shared" si="15"/>
        <v>0</v>
      </c>
      <c r="D223" s="15" t="str">
        <f t="shared" si="16"/>
        <v>-</v>
      </c>
      <c r="E223" s="16">
        <f t="shared" si="17"/>
        <v>0</v>
      </c>
      <c r="F223" s="17">
        <f t="shared" si="18"/>
        <v>0</v>
      </c>
      <c r="G223" s="17">
        <f t="shared" si="19"/>
        <v>0</v>
      </c>
      <c r="H223" s="17">
        <f>IF($C223=0,0,$B$2-SUM($F$8:$F223))</f>
        <v>0</v>
      </c>
    </row>
    <row r="224" spans="3:8" x14ac:dyDescent="0.3">
      <c r="C224" s="14">
        <f t="shared" si="15"/>
        <v>0</v>
      </c>
      <c r="D224" s="15" t="str">
        <f t="shared" si="16"/>
        <v>-</v>
      </c>
      <c r="E224" s="16">
        <f t="shared" si="17"/>
        <v>0</v>
      </c>
      <c r="F224" s="17">
        <f t="shared" si="18"/>
        <v>0</v>
      </c>
      <c r="G224" s="17">
        <f t="shared" si="19"/>
        <v>0</v>
      </c>
      <c r="H224" s="17">
        <f>IF($C224=0,0,$B$2-SUM($F$8:$F224))</f>
        <v>0</v>
      </c>
    </row>
    <row r="225" spans="3:8" x14ac:dyDescent="0.3">
      <c r="C225" s="14">
        <f t="shared" si="15"/>
        <v>0</v>
      </c>
      <c r="D225" s="15" t="str">
        <f t="shared" si="16"/>
        <v>-</v>
      </c>
      <c r="E225" s="16">
        <f t="shared" si="17"/>
        <v>0</v>
      </c>
      <c r="F225" s="17">
        <f t="shared" si="18"/>
        <v>0</v>
      </c>
      <c r="G225" s="17">
        <f t="shared" si="19"/>
        <v>0</v>
      </c>
      <c r="H225" s="17">
        <f>IF($C225=0,0,$B$2-SUM($F$8:$F225))</f>
        <v>0</v>
      </c>
    </row>
    <row r="226" spans="3:8" x14ac:dyDescent="0.3">
      <c r="C226" s="14">
        <f t="shared" si="15"/>
        <v>0</v>
      </c>
      <c r="D226" s="15" t="str">
        <f t="shared" si="16"/>
        <v>-</v>
      </c>
      <c r="E226" s="16">
        <f t="shared" si="17"/>
        <v>0</v>
      </c>
      <c r="F226" s="17">
        <f t="shared" si="18"/>
        <v>0</v>
      </c>
      <c r="G226" s="17">
        <f t="shared" si="19"/>
        <v>0</v>
      </c>
      <c r="H226" s="17">
        <f>IF($C226=0,0,$B$2-SUM($F$8:$F226))</f>
        <v>0</v>
      </c>
    </row>
    <row r="227" spans="3:8" x14ac:dyDescent="0.3">
      <c r="C227" s="14">
        <f t="shared" si="15"/>
        <v>0</v>
      </c>
      <c r="D227" s="15" t="str">
        <f t="shared" si="16"/>
        <v>-</v>
      </c>
      <c r="E227" s="16">
        <f t="shared" si="17"/>
        <v>0</v>
      </c>
      <c r="F227" s="17">
        <f t="shared" si="18"/>
        <v>0</v>
      </c>
      <c r="G227" s="17">
        <f t="shared" si="19"/>
        <v>0</v>
      </c>
      <c r="H227" s="17">
        <f>IF($C227=0,0,$B$2-SUM($F$8:$F227))</f>
        <v>0</v>
      </c>
    </row>
    <row r="228" spans="3:8" x14ac:dyDescent="0.3">
      <c r="C228" s="14">
        <f t="shared" si="15"/>
        <v>0</v>
      </c>
      <c r="D228" s="15" t="str">
        <f t="shared" si="16"/>
        <v>-</v>
      </c>
      <c r="E228" s="16">
        <f t="shared" si="17"/>
        <v>0</v>
      </c>
      <c r="F228" s="17">
        <f t="shared" si="18"/>
        <v>0</v>
      </c>
      <c r="G228" s="17">
        <f t="shared" si="19"/>
        <v>0</v>
      </c>
      <c r="H228" s="17">
        <f>IF($C228=0,0,$B$2-SUM($F$8:$F228))</f>
        <v>0</v>
      </c>
    </row>
    <row r="229" spans="3:8" x14ac:dyDescent="0.3">
      <c r="C229" s="14">
        <f t="shared" si="15"/>
        <v>0</v>
      </c>
      <c r="D229" s="15" t="str">
        <f t="shared" si="16"/>
        <v>-</v>
      </c>
      <c r="E229" s="16">
        <f t="shared" si="17"/>
        <v>0</v>
      </c>
      <c r="F229" s="17">
        <f t="shared" si="18"/>
        <v>0</v>
      </c>
      <c r="G229" s="17">
        <f t="shared" si="19"/>
        <v>0</v>
      </c>
      <c r="H229" s="17">
        <f>IF($C229=0,0,$B$2-SUM($F$8:$F229))</f>
        <v>0</v>
      </c>
    </row>
    <row r="230" spans="3:8" x14ac:dyDescent="0.3">
      <c r="C230" s="14">
        <f t="shared" si="15"/>
        <v>0</v>
      </c>
      <c r="D230" s="15" t="str">
        <f t="shared" si="16"/>
        <v>-</v>
      </c>
      <c r="E230" s="16">
        <f t="shared" si="17"/>
        <v>0</v>
      </c>
      <c r="F230" s="17">
        <f t="shared" si="18"/>
        <v>0</v>
      </c>
      <c r="G230" s="17">
        <f t="shared" si="19"/>
        <v>0</v>
      </c>
      <c r="H230" s="17">
        <f>IF($C230=0,0,$B$2-SUM($F$8:$F230))</f>
        <v>0</v>
      </c>
    </row>
    <row r="231" spans="3:8" x14ac:dyDescent="0.3">
      <c r="C231" s="14">
        <f t="shared" si="15"/>
        <v>0</v>
      </c>
      <c r="D231" s="15" t="str">
        <f t="shared" si="16"/>
        <v>-</v>
      </c>
      <c r="E231" s="16">
        <f t="shared" si="17"/>
        <v>0</v>
      </c>
      <c r="F231" s="17">
        <f t="shared" si="18"/>
        <v>0</v>
      </c>
      <c r="G231" s="17">
        <f t="shared" si="19"/>
        <v>0</v>
      </c>
      <c r="H231" s="17">
        <f>IF($C231=0,0,$B$2-SUM($F$8:$F231))</f>
        <v>0</v>
      </c>
    </row>
    <row r="232" spans="3:8" x14ac:dyDescent="0.3">
      <c r="C232" s="14">
        <f t="shared" si="15"/>
        <v>0</v>
      </c>
      <c r="D232" s="15" t="str">
        <f t="shared" si="16"/>
        <v>-</v>
      </c>
      <c r="E232" s="16">
        <f t="shared" si="17"/>
        <v>0</v>
      </c>
      <c r="F232" s="17">
        <f t="shared" si="18"/>
        <v>0</v>
      </c>
      <c r="G232" s="17">
        <f t="shared" si="19"/>
        <v>0</v>
      </c>
      <c r="H232" s="17">
        <f>IF($C232=0,0,$B$2-SUM($F$8:$F232))</f>
        <v>0</v>
      </c>
    </row>
    <row r="233" spans="3:8" x14ac:dyDescent="0.3">
      <c r="C233" s="14">
        <f t="shared" si="15"/>
        <v>0</v>
      </c>
      <c r="D233" s="15" t="str">
        <f t="shared" si="16"/>
        <v>-</v>
      </c>
      <c r="E233" s="16">
        <f t="shared" si="17"/>
        <v>0</v>
      </c>
      <c r="F233" s="17">
        <f t="shared" si="18"/>
        <v>0</v>
      </c>
      <c r="G233" s="17">
        <f t="shared" si="19"/>
        <v>0</v>
      </c>
      <c r="H233" s="17">
        <f>IF($C233=0,0,$B$2-SUM($F$8:$F233))</f>
        <v>0</v>
      </c>
    </row>
    <row r="234" spans="3:8" x14ac:dyDescent="0.3">
      <c r="C234" s="14">
        <f t="shared" si="15"/>
        <v>0</v>
      </c>
      <c r="D234" s="15" t="str">
        <f t="shared" si="16"/>
        <v>-</v>
      </c>
      <c r="E234" s="16">
        <f t="shared" si="17"/>
        <v>0</v>
      </c>
      <c r="F234" s="17">
        <f t="shared" si="18"/>
        <v>0</v>
      </c>
      <c r="G234" s="17">
        <f t="shared" si="19"/>
        <v>0</v>
      </c>
      <c r="H234" s="17">
        <f>IF($C234=0,0,$B$2-SUM($F$8:$F234))</f>
        <v>0</v>
      </c>
    </row>
    <row r="235" spans="3:8" x14ac:dyDescent="0.3">
      <c r="C235" s="14">
        <f t="shared" si="15"/>
        <v>0</v>
      </c>
      <c r="D235" s="15" t="str">
        <f t="shared" si="16"/>
        <v>-</v>
      </c>
      <c r="E235" s="16">
        <f t="shared" si="17"/>
        <v>0</v>
      </c>
      <c r="F235" s="17">
        <f t="shared" si="18"/>
        <v>0</v>
      </c>
      <c r="G235" s="17">
        <f t="shared" si="19"/>
        <v>0</v>
      </c>
      <c r="H235" s="17">
        <f>IF($C235=0,0,$B$2-SUM($F$8:$F235))</f>
        <v>0</v>
      </c>
    </row>
    <row r="236" spans="3:8" x14ac:dyDescent="0.3">
      <c r="C236" s="14">
        <f t="shared" si="15"/>
        <v>0</v>
      </c>
      <c r="D236" s="15" t="str">
        <f t="shared" si="16"/>
        <v>-</v>
      </c>
      <c r="E236" s="16">
        <f t="shared" si="17"/>
        <v>0</v>
      </c>
      <c r="F236" s="17">
        <f t="shared" si="18"/>
        <v>0</v>
      </c>
      <c r="G236" s="17">
        <f t="shared" si="19"/>
        <v>0</v>
      </c>
      <c r="H236" s="17">
        <f>IF($C236=0,0,$B$2-SUM($F$8:$F236))</f>
        <v>0</v>
      </c>
    </row>
    <row r="237" spans="3:8" x14ac:dyDescent="0.3">
      <c r="C237" s="14">
        <f t="shared" si="15"/>
        <v>0</v>
      </c>
      <c r="D237" s="15" t="str">
        <f t="shared" si="16"/>
        <v>-</v>
      </c>
      <c r="E237" s="16">
        <f t="shared" si="17"/>
        <v>0</v>
      </c>
      <c r="F237" s="17">
        <f t="shared" si="18"/>
        <v>0</v>
      </c>
      <c r="G237" s="17">
        <f t="shared" si="19"/>
        <v>0</v>
      </c>
      <c r="H237" s="17">
        <f>IF($C237=0,0,$B$2-SUM($F$8:$F237))</f>
        <v>0</v>
      </c>
    </row>
    <row r="238" spans="3:8" x14ac:dyDescent="0.3">
      <c r="C238" s="14">
        <f t="shared" si="15"/>
        <v>0</v>
      </c>
      <c r="D238" s="15" t="str">
        <f t="shared" si="16"/>
        <v>-</v>
      </c>
      <c r="E238" s="16">
        <f t="shared" si="17"/>
        <v>0</v>
      </c>
      <c r="F238" s="17">
        <f t="shared" si="18"/>
        <v>0</v>
      </c>
      <c r="G238" s="17">
        <f t="shared" si="19"/>
        <v>0</v>
      </c>
      <c r="H238" s="17">
        <f>IF($C238=0,0,$B$2-SUM($F$8:$F238))</f>
        <v>0</v>
      </c>
    </row>
    <row r="239" spans="3:8" x14ac:dyDescent="0.3">
      <c r="C239" s="14">
        <f t="shared" si="15"/>
        <v>0</v>
      </c>
      <c r="D239" s="15" t="str">
        <f t="shared" si="16"/>
        <v>-</v>
      </c>
      <c r="E239" s="16">
        <f t="shared" si="17"/>
        <v>0</v>
      </c>
      <c r="F239" s="17">
        <f t="shared" si="18"/>
        <v>0</v>
      </c>
      <c r="G239" s="17">
        <f t="shared" si="19"/>
        <v>0</v>
      </c>
      <c r="H239" s="17">
        <f>IF($C239=0,0,$B$2-SUM($F$8:$F239))</f>
        <v>0</v>
      </c>
    </row>
    <row r="240" spans="3:8" x14ac:dyDescent="0.3">
      <c r="C240" s="14">
        <f t="shared" si="15"/>
        <v>0</v>
      </c>
      <c r="D240" s="15" t="str">
        <f t="shared" si="16"/>
        <v>-</v>
      </c>
      <c r="E240" s="16">
        <f t="shared" si="17"/>
        <v>0</v>
      </c>
      <c r="F240" s="17">
        <f t="shared" si="18"/>
        <v>0</v>
      </c>
      <c r="G240" s="17">
        <f t="shared" si="19"/>
        <v>0</v>
      </c>
      <c r="H240" s="17">
        <f>IF($C240=0,0,$B$2-SUM($F$8:$F240))</f>
        <v>0</v>
      </c>
    </row>
    <row r="241" spans="3:8" x14ac:dyDescent="0.3">
      <c r="C241" s="14">
        <f t="shared" si="15"/>
        <v>0</v>
      </c>
      <c r="D241" s="15" t="str">
        <f t="shared" si="16"/>
        <v>-</v>
      </c>
      <c r="E241" s="16">
        <f t="shared" si="17"/>
        <v>0</v>
      </c>
      <c r="F241" s="17">
        <f t="shared" si="18"/>
        <v>0</v>
      </c>
      <c r="G241" s="17">
        <f t="shared" si="19"/>
        <v>0</v>
      </c>
      <c r="H241" s="17">
        <f>IF($C241=0,0,$B$2-SUM($F$8:$F241))</f>
        <v>0</v>
      </c>
    </row>
    <row r="242" spans="3:8" x14ac:dyDescent="0.3">
      <c r="C242" s="14">
        <f t="shared" si="15"/>
        <v>0</v>
      </c>
      <c r="D242" s="15" t="str">
        <f t="shared" si="16"/>
        <v>-</v>
      </c>
      <c r="E242" s="16">
        <f t="shared" si="17"/>
        <v>0</v>
      </c>
      <c r="F242" s="17">
        <f t="shared" si="18"/>
        <v>0</v>
      </c>
      <c r="G242" s="17">
        <f t="shared" si="19"/>
        <v>0</v>
      </c>
      <c r="H242" s="17">
        <f>IF($C242=0,0,$B$2-SUM($F$8:$F242))</f>
        <v>0</v>
      </c>
    </row>
    <row r="243" spans="3:8" x14ac:dyDescent="0.3">
      <c r="C243" s="14">
        <f t="shared" si="15"/>
        <v>0</v>
      </c>
      <c r="D243" s="15" t="str">
        <f t="shared" si="16"/>
        <v>-</v>
      </c>
      <c r="E243" s="16">
        <f t="shared" si="17"/>
        <v>0</v>
      </c>
      <c r="F243" s="17">
        <f t="shared" si="18"/>
        <v>0</v>
      </c>
      <c r="G243" s="17">
        <f t="shared" si="19"/>
        <v>0</v>
      </c>
      <c r="H243" s="17">
        <f>IF($C243=0,0,$B$2-SUM($F$8:$F243))</f>
        <v>0</v>
      </c>
    </row>
    <row r="244" spans="3:8" x14ac:dyDescent="0.3">
      <c r="C244" s="14">
        <f t="shared" si="15"/>
        <v>0</v>
      </c>
      <c r="D244" s="15" t="str">
        <f t="shared" si="16"/>
        <v>-</v>
      </c>
      <c r="E244" s="16">
        <f t="shared" si="17"/>
        <v>0</v>
      </c>
      <c r="F244" s="17">
        <f t="shared" si="18"/>
        <v>0</v>
      </c>
      <c r="G244" s="17">
        <f t="shared" si="19"/>
        <v>0</v>
      </c>
      <c r="H244" s="17">
        <f>IF($C244=0,0,$B$2-SUM($F$8:$F244))</f>
        <v>0</v>
      </c>
    </row>
    <row r="245" spans="3:8" x14ac:dyDescent="0.3">
      <c r="C245" s="14">
        <f t="shared" si="15"/>
        <v>0</v>
      </c>
      <c r="D245" s="15" t="str">
        <f t="shared" si="16"/>
        <v>-</v>
      </c>
      <c r="E245" s="16">
        <f t="shared" si="17"/>
        <v>0</v>
      </c>
      <c r="F245" s="17">
        <f t="shared" si="18"/>
        <v>0</v>
      </c>
      <c r="G245" s="17">
        <f t="shared" si="19"/>
        <v>0</v>
      </c>
      <c r="H245" s="17">
        <f>IF($C245=0,0,$B$2-SUM($F$8:$F245))</f>
        <v>0</v>
      </c>
    </row>
    <row r="246" spans="3:8" x14ac:dyDescent="0.3">
      <c r="C246" s="14">
        <f t="shared" si="15"/>
        <v>0</v>
      </c>
      <c r="D246" s="15" t="str">
        <f t="shared" si="16"/>
        <v>-</v>
      </c>
      <c r="E246" s="16">
        <f t="shared" si="17"/>
        <v>0</v>
      </c>
      <c r="F246" s="17">
        <f t="shared" si="18"/>
        <v>0</v>
      </c>
      <c r="G246" s="17">
        <f t="shared" si="19"/>
        <v>0</v>
      </c>
      <c r="H246" s="17">
        <f>IF($C246=0,0,$B$2-SUM($F$8:$F246))</f>
        <v>0</v>
      </c>
    </row>
    <row r="247" spans="3:8" x14ac:dyDescent="0.3">
      <c r="C247" s="14">
        <f t="shared" si="15"/>
        <v>0</v>
      </c>
      <c r="D247" s="15" t="str">
        <f t="shared" si="16"/>
        <v>-</v>
      </c>
      <c r="E247" s="16">
        <f t="shared" si="17"/>
        <v>0</v>
      </c>
      <c r="F247" s="17">
        <f t="shared" si="18"/>
        <v>0</v>
      </c>
      <c r="G247" s="17">
        <f t="shared" si="19"/>
        <v>0</v>
      </c>
      <c r="H247" s="17">
        <f>IF($C247=0,0,$B$2-SUM($F$8:$F247))</f>
        <v>0</v>
      </c>
    </row>
    <row r="248" spans="3:8" x14ac:dyDescent="0.3">
      <c r="C248" s="14">
        <f t="shared" si="15"/>
        <v>0</v>
      </c>
      <c r="D248" s="15" t="str">
        <f t="shared" si="16"/>
        <v>-</v>
      </c>
      <c r="E248" s="16">
        <f t="shared" si="17"/>
        <v>0</v>
      </c>
      <c r="F248" s="17">
        <f t="shared" si="18"/>
        <v>0</v>
      </c>
      <c r="G248" s="17">
        <f t="shared" si="19"/>
        <v>0</v>
      </c>
      <c r="H248" s="17">
        <f>IF($C248=0,0,$B$2-SUM($F$8:$F248))</f>
        <v>0</v>
      </c>
    </row>
    <row r="249" spans="3:8" x14ac:dyDescent="0.3">
      <c r="C249" s="14">
        <f t="shared" si="15"/>
        <v>0</v>
      </c>
      <c r="D249" s="15" t="str">
        <f t="shared" si="16"/>
        <v>-</v>
      </c>
      <c r="E249" s="16">
        <f t="shared" si="17"/>
        <v>0</v>
      </c>
      <c r="F249" s="17">
        <f t="shared" si="18"/>
        <v>0</v>
      </c>
      <c r="G249" s="17">
        <f t="shared" si="19"/>
        <v>0</v>
      </c>
      <c r="H249" s="17">
        <f>IF($C249=0,0,$B$2-SUM($F$8:$F249))</f>
        <v>0</v>
      </c>
    </row>
    <row r="250" spans="3:8" x14ac:dyDescent="0.3">
      <c r="C250" s="14">
        <f t="shared" si="15"/>
        <v>0</v>
      </c>
      <c r="D250" s="15" t="str">
        <f t="shared" si="16"/>
        <v>-</v>
      </c>
      <c r="E250" s="16">
        <f t="shared" si="17"/>
        <v>0</v>
      </c>
      <c r="F250" s="17">
        <f t="shared" si="18"/>
        <v>0</v>
      </c>
      <c r="G250" s="17">
        <f t="shared" si="19"/>
        <v>0</v>
      </c>
      <c r="H250" s="17">
        <f>IF($C250=0,0,$B$2-SUM($F$8:$F250))</f>
        <v>0</v>
      </c>
    </row>
    <row r="251" spans="3:8" x14ac:dyDescent="0.3">
      <c r="C251" s="14">
        <f t="shared" si="15"/>
        <v>0</v>
      </c>
      <c r="D251" s="15" t="str">
        <f t="shared" si="16"/>
        <v>-</v>
      </c>
      <c r="E251" s="16">
        <f t="shared" si="17"/>
        <v>0</v>
      </c>
      <c r="F251" s="17">
        <f t="shared" si="18"/>
        <v>0</v>
      </c>
      <c r="G251" s="17">
        <f t="shared" si="19"/>
        <v>0</v>
      </c>
      <c r="H251" s="17">
        <f>IF($C251=0,0,$B$2-SUM($F$8:$F251))</f>
        <v>0</v>
      </c>
    </row>
    <row r="252" spans="3:8" x14ac:dyDescent="0.3">
      <c r="C252" s="14">
        <f t="shared" si="15"/>
        <v>0</v>
      </c>
      <c r="D252" s="15" t="str">
        <f t="shared" si="16"/>
        <v>-</v>
      </c>
      <c r="E252" s="16">
        <f t="shared" si="17"/>
        <v>0</v>
      </c>
      <c r="F252" s="17">
        <f t="shared" si="18"/>
        <v>0</v>
      </c>
      <c r="G252" s="17">
        <f t="shared" si="19"/>
        <v>0</v>
      </c>
      <c r="H252" s="17">
        <f>IF($C252=0,0,$B$2-SUM($F$8:$F252))</f>
        <v>0</v>
      </c>
    </row>
    <row r="253" spans="3:8" x14ac:dyDescent="0.3">
      <c r="C253" s="14">
        <f t="shared" si="15"/>
        <v>0</v>
      </c>
      <c r="D253" s="15" t="str">
        <f t="shared" si="16"/>
        <v>-</v>
      </c>
      <c r="E253" s="16">
        <f t="shared" si="17"/>
        <v>0</v>
      </c>
      <c r="F253" s="17">
        <f t="shared" si="18"/>
        <v>0</v>
      </c>
      <c r="G253" s="17">
        <f t="shared" si="19"/>
        <v>0</v>
      </c>
      <c r="H253" s="17">
        <f>IF($C253=0,0,$B$2-SUM($F$8:$F253))</f>
        <v>0</v>
      </c>
    </row>
    <row r="254" spans="3:8" x14ac:dyDescent="0.3">
      <c r="C254" s="14">
        <f t="shared" si="15"/>
        <v>0</v>
      </c>
      <c r="D254" s="15" t="str">
        <f t="shared" si="16"/>
        <v>-</v>
      </c>
      <c r="E254" s="16">
        <f t="shared" si="17"/>
        <v>0</v>
      </c>
      <c r="F254" s="17">
        <f t="shared" si="18"/>
        <v>0</v>
      </c>
      <c r="G254" s="17">
        <f t="shared" si="19"/>
        <v>0</v>
      </c>
      <c r="H254" s="17">
        <f>IF($C254=0,0,$B$2-SUM($F$8:$F254))</f>
        <v>0</v>
      </c>
    </row>
    <row r="255" spans="3:8" x14ac:dyDescent="0.3">
      <c r="C255" s="14">
        <f t="shared" si="15"/>
        <v>0</v>
      </c>
      <c r="D255" s="15" t="str">
        <f t="shared" si="16"/>
        <v>-</v>
      </c>
      <c r="E255" s="16">
        <f t="shared" si="17"/>
        <v>0</v>
      </c>
      <c r="F255" s="17">
        <f t="shared" si="18"/>
        <v>0</v>
      </c>
      <c r="G255" s="17">
        <f t="shared" si="19"/>
        <v>0</v>
      </c>
      <c r="H255" s="17">
        <f>IF($C255=0,0,$B$2-SUM($F$8:$F255))</f>
        <v>0</v>
      </c>
    </row>
    <row r="256" spans="3:8" x14ac:dyDescent="0.3">
      <c r="C256" s="14">
        <f t="shared" si="15"/>
        <v>0</v>
      </c>
      <c r="D256" s="15" t="str">
        <f t="shared" si="16"/>
        <v>-</v>
      </c>
      <c r="E256" s="16">
        <f t="shared" si="17"/>
        <v>0</v>
      </c>
      <c r="F256" s="17">
        <f t="shared" si="18"/>
        <v>0</v>
      </c>
      <c r="G256" s="17">
        <f t="shared" si="19"/>
        <v>0</v>
      </c>
      <c r="H256" s="17">
        <f>IF($C256=0,0,$B$2-SUM($F$8:$F256))</f>
        <v>0</v>
      </c>
    </row>
    <row r="257" spans="3:8" x14ac:dyDescent="0.3">
      <c r="C257" s="14">
        <f t="shared" si="15"/>
        <v>0</v>
      </c>
      <c r="D257" s="15" t="str">
        <f t="shared" si="16"/>
        <v>-</v>
      </c>
      <c r="E257" s="16">
        <f t="shared" si="17"/>
        <v>0</v>
      </c>
      <c r="F257" s="17">
        <f t="shared" si="18"/>
        <v>0</v>
      </c>
      <c r="G257" s="17">
        <f t="shared" si="19"/>
        <v>0</v>
      </c>
      <c r="H257" s="17">
        <f>IF($C257=0,0,$B$2-SUM($F$8:$F257))</f>
        <v>0</v>
      </c>
    </row>
    <row r="258" spans="3:8" x14ac:dyDescent="0.3">
      <c r="C258" s="14">
        <f t="shared" si="15"/>
        <v>0</v>
      </c>
      <c r="D258" s="15" t="str">
        <f t="shared" si="16"/>
        <v>-</v>
      </c>
      <c r="E258" s="16">
        <f t="shared" si="17"/>
        <v>0</v>
      </c>
      <c r="F258" s="17">
        <f t="shared" si="18"/>
        <v>0</v>
      </c>
      <c r="G258" s="17">
        <f t="shared" si="19"/>
        <v>0</v>
      </c>
      <c r="H258" s="17">
        <f>IF($C258=0,0,$B$2-SUM($F$8:$F258))</f>
        <v>0</v>
      </c>
    </row>
    <row r="259" spans="3:8" x14ac:dyDescent="0.3">
      <c r="C259" s="14">
        <f t="shared" si="15"/>
        <v>0</v>
      </c>
      <c r="D259" s="15" t="str">
        <f t="shared" si="16"/>
        <v>-</v>
      </c>
      <c r="E259" s="16">
        <f t="shared" si="17"/>
        <v>0</v>
      </c>
      <c r="F259" s="17">
        <f t="shared" si="18"/>
        <v>0</v>
      </c>
      <c r="G259" s="17">
        <f t="shared" si="19"/>
        <v>0</v>
      </c>
      <c r="H259" s="17">
        <f>IF($C259=0,0,$B$2-SUM($F$8:$F259))</f>
        <v>0</v>
      </c>
    </row>
    <row r="260" spans="3:8" x14ac:dyDescent="0.3">
      <c r="C260" s="14">
        <f t="shared" si="15"/>
        <v>0</v>
      </c>
      <c r="D260" s="15" t="str">
        <f t="shared" si="16"/>
        <v>-</v>
      </c>
      <c r="E260" s="16">
        <f t="shared" si="17"/>
        <v>0</v>
      </c>
      <c r="F260" s="17">
        <f t="shared" si="18"/>
        <v>0</v>
      </c>
      <c r="G260" s="17">
        <f t="shared" si="19"/>
        <v>0</v>
      </c>
      <c r="H260" s="17">
        <f>IF($C260=0,0,$B$2-SUM($F$8:$F260))</f>
        <v>0</v>
      </c>
    </row>
    <row r="261" spans="3:8" x14ac:dyDescent="0.3">
      <c r="C261" s="14">
        <f t="shared" si="15"/>
        <v>0</v>
      </c>
      <c r="D261" s="15" t="str">
        <f t="shared" si="16"/>
        <v>-</v>
      </c>
      <c r="E261" s="16">
        <f t="shared" si="17"/>
        <v>0</v>
      </c>
      <c r="F261" s="17">
        <f t="shared" si="18"/>
        <v>0</v>
      </c>
      <c r="G261" s="17">
        <f t="shared" si="19"/>
        <v>0</v>
      </c>
      <c r="H261" s="17">
        <f>IF($C261=0,0,$B$2-SUM($F$8:$F261))</f>
        <v>0</v>
      </c>
    </row>
    <row r="262" spans="3:8" x14ac:dyDescent="0.3">
      <c r="C262" s="14">
        <f t="shared" si="15"/>
        <v>0</v>
      </c>
      <c r="D262" s="15" t="str">
        <f t="shared" si="16"/>
        <v>-</v>
      </c>
      <c r="E262" s="16">
        <f t="shared" si="17"/>
        <v>0</v>
      </c>
      <c r="F262" s="17">
        <f t="shared" si="18"/>
        <v>0</v>
      </c>
      <c r="G262" s="17">
        <f t="shared" si="19"/>
        <v>0</v>
      </c>
      <c r="H262" s="17">
        <f>IF($C262=0,0,$B$2-SUM($F$8:$F262))</f>
        <v>0</v>
      </c>
    </row>
    <row r="263" spans="3:8" x14ac:dyDescent="0.3">
      <c r="C263" s="14">
        <f t="shared" si="15"/>
        <v>0</v>
      </c>
      <c r="D263" s="15" t="str">
        <f t="shared" si="16"/>
        <v>-</v>
      </c>
      <c r="E263" s="16">
        <f t="shared" si="17"/>
        <v>0</v>
      </c>
      <c r="F263" s="17">
        <f t="shared" si="18"/>
        <v>0</v>
      </c>
      <c r="G263" s="17">
        <f t="shared" si="19"/>
        <v>0</v>
      </c>
      <c r="H263" s="17">
        <f>IF($C263=0,0,$B$2-SUM($F$8:$F263))</f>
        <v>0</v>
      </c>
    </row>
    <row r="264" spans="3:8" x14ac:dyDescent="0.3">
      <c r="C264" s="14">
        <f t="shared" si="15"/>
        <v>0</v>
      </c>
      <c r="D264" s="15" t="str">
        <f t="shared" si="16"/>
        <v>-</v>
      </c>
      <c r="E264" s="16">
        <f t="shared" si="17"/>
        <v>0</v>
      </c>
      <c r="F264" s="17">
        <f t="shared" si="18"/>
        <v>0</v>
      </c>
      <c r="G264" s="17">
        <f t="shared" si="19"/>
        <v>0</v>
      </c>
      <c r="H264" s="17">
        <f>IF($C264=0,0,$B$2-SUM($F$8:$F264))</f>
        <v>0</v>
      </c>
    </row>
    <row r="265" spans="3:8" x14ac:dyDescent="0.3">
      <c r="C265" s="14">
        <f t="shared" si="15"/>
        <v>0</v>
      </c>
      <c r="D265" s="15" t="str">
        <f t="shared" si="16"/>
        <v>-</v>
      </c>
      <c r="E265" s="16">
        <f t="shared" si="17"/>
        <v>0</v>
      </c>
      <c r="F265" s="17">
        <f t="shared" si="18"/>
        <v>0</v>
      </c>
      <c r="G265" s="17">
        <f t="shared" si="19"/>
        <v>0</v>
      </c>
      <c r="H265" s="17">
        <f>IF($C265=0,0,$B$2-SUM($F$8:$F265))</f>
        <v>0</v>
      </c>
    </row>
    <row r="266" spans="3:8" x14ac:dyDescent="0.3">
      <c r="C266" s="14">
        <f t="shared" ref="C266:C329" si="20">IF(ROW()-7&gt;$B$4,0,ROW()-7)</f>
        <v>0</v>
      </c>
      <c r="D266" s="15" t="str">
        <f t="shared" ref="D266:D329" si="21">IF($C266=0,"-",EDATE(D265,1))</f>
        <v>-</v>
      </c>
      <c r="E266" s="16">
        <f t="shared" ref="E266:E329" si="22">IF($C266=0,0,$B$5)</f>
        <v>0</v>
      </c>
      <c r="F266" s="17">
        <f t="shared" ref="F266:F329" si="23">IF($C266=0,0,PPMT($B$3/12,$C266,$B$4,-$B$2,0,0))</f>
        <v>0</v>
      </c>
      <c r="G266" s="17">
        <f t="shared" ref="G266:G329" si="24">IF($C266=0,0,IPMT($B$3/12,$C266,$B$4,-$B$2,0,0))</f>
        <v>0</v>
      </c>
      <c r="H266" s="17">
        <f>IF($C266=0,0,$B$2-SUM($F$8:$F266))</f>
        <v>0</v>
      </c>
    </row>
    <row r="267" spans="3:8" x14ac:dyDescent="0.3">
      <c r="C267" s="14">
        <f t="shared" si="20"/>
        <v>0</v>
      </c>
      <c r="D267" s="15" t="str">
        <f t="shared" si="21"/>
        <v>-</v>
      </c>
      <c r="E267" s="16">
        <f t="shared" si="22"/>
        <v>0</v>
      </c>
      <c r="F267" s="17">
        <f t="shared" si="23"/>
        <v>0</v>
      </c>
      <c r="G267" s="17">
        <f t="shared" si="24"/>
        <v>0</v>
      </c>
      <c r="H267" s="17">
        <f>IF($C267=0,0,$B$2-SUM($F$8:$F267))</f>
        <v>0</v>
      </c>
    </row>
    <row r="268" spans="3:8" x14ac:dyDescent="0.3">
      <c r="C268" s="14">
        <f t="shared" si="20"/>
        <v>0</v>
      </c>
      <c r="D268" s="15" t="str">
        <f t="shared" si="21"/>
        <v>-</v>
      </c>
      <c r="E268" s="16">
        <f t="shared" si="22"/>
        <v>0</v>
      </c>
      <c r="F268" s="17">
        <f t="shared" si="23"/>
        <v>0</v>
      </c>
      <c r="G268" s="17">
        <f t="shared" si="24"/>
        <v>0</v>
      </c>
      <c r="H268" s="17">
        <f>IF($C268=0,0,$B$2-SUM($F$8:$F268))</f>
        <v>0</v>
      </c>
    </row>
    <row r="269" spans="3:8" x14ac:dyDescent="0.3">
      <c r="C269" s="14">
        <f t="shared" si="20"/>
        <v>0</v>
      </c>
      <c r="D269" s="15" t="str">
        <f t="shared" si="21"/>
        <v>-</v>
      </c>
      <c r="E269" s="16">
        <f t="shared" si="22"/>
        <v>0</v>
      </c>
      <c r="F269" s="17">
        <f t="shared" si="23"/>
        <v>0</v>
      </c>
      <c r="G269" s="17">
        <f t="shared" si="24"/>
        <v>0</v>
      </c>
      <c r="H269" s="17">
        <f>IF($C269=0,0,$B$2-SUM($F$8:$F269))</f>
        <v>0</v>
      </c>
    </row>
    <row r="270" spans="3:8" x14ac:dyDescent="0.3">
      <c r="C270" s="14">
        <f t="shared" si="20"/>
        <v>0</v>
      </c>
      <c r="D270" s="15" t="str">
        <f t="shared" si="21"/>
        <v>-</v>
      </c>
      <c r="E270" s="16">
        <f t="shared" si="22"/>
        <v>0</v>
      </c>
      <c r="F270" s="17">
        <f t="shared" si="23"/>
        <v>0</v>
      </c>
      <c r="G270" s="17">
        <f t="shared" si="24"/>
        <v>0</v>
      </c>
      <c r="H270" s="17">
        <f>IF($C270=0,0,$B$2-SUM($F$8:$F270))</f>
        <v>0</v>
      </c>
    </row>
    <row r="271" spans="3:8" x14ac:dyDescent="0.3">
      <c r="C271" s="14">
        <f t="shared" si="20"/>
        <v>0</v>
      </c>
      <c r="D271" s="15" t="str">
        <f t="shared" si="21"/>
        <v>-</v>
      </c>
      <c r="E271" s="16">
        <f t="shared" si="22"/>
        <v>0</v>
      </c>
      <c r="F271" s="17">
        <f t="shared" si="23"/>
        <v>0</v>
      </c>
      <c r="G271" s="17">
        <f t="shared" si="24"/>
        <v>0</v>
      </c>
      <c r="H271" s="17">
        <f>IF($C271=0,0,$B$2-SUM($F$8:$F271))</f>
        <v>0</v>
      </c>
    </row>
    <row r="272" spans="3:8" x14ac:dyDescent="0.3">
      <c r="C272" s="14">
        <f t="shared" si="20"/>
        <v>0</v>
      </c>
      <c r="D272" s="15" t="str">
        <f t="shared" si="21"/>
        <v>-</v>
      </c>
      <c r="E272" s="16">
        <f t="shared" si="22"/>
        <v>0</v>
      </c>
      <c r="F272" s="17">
        <f t="shared" si="23"/>
        <v>0</v>
      </c>
      <c r="G272" s="17">
        <f t="shared" si="24"/>
        <v>0</v>
      </c>
      <c r="H272" s="17">
        <f>IF($C272=0,0,$B$2-SUM($F$8:$F272))</f>
        <v>0</v>
      </c>
    </row>
    <row r="273" spans="3:8" x14ac:dyDescent="0.3">
      <c r="C273" s="14">
        <f t="shared" si="20"/>
        <v>0</v>
      </c>
      <c r="D273" s="15" t="str">
        <f t="shared" si="21"/>
        <v>-</v>
      </c>
      <c r="E273" s="16">
        <f t="shared" si="22"/>
        <v>0</v>
      </c>
      <c r="F273" s="17">
        <f t="shared" si="23"/>
        <v>0</v>
      </c>
      <c r="G273" s="17">
        <f t="shared" si="24"/>
        <v>0</v>
      </c>
      <c r="H273" s="17">
        <f>IF($C273=0,0,$B$2-SUM($F$8:$F273))</f>
        <v>0</v>
      </c>
    </row>
    <row r="274" spans="3:8" x14ac:dyDescent="0.3">
      <c r="C274" s="14">
        <f t="shared" si="20"/>
        <v>0</v>
      </c>
      <c r="D274" s="15" t="str">
        <f t="shared" si="21"/>
        <v>-</v>
      </c>
      <c r="E274" s="16">
        <f t="shared" si="22"/>
        <v>0</v>
      </c>
      <c r="F274" s="17">
        <f t="shared" si="23"/>
        <v>0</v>
      </c>
      <c r="G274" s="17">
        <f t="shared" si="24"/>
        <v>0</v>
      </c>
      <c r="H274" s="17">
        <f>IF($C274=0,0,$B$2-SUM($F$8:$F274))</f>
        <v>0</v>
      </c>
    </row>
    <row r="275" spans="3:8" x14ac:dyDescent="0.3">
      <c r="C275" s="14">
        <f t="shared" si="20"/>
        <v>0</v>
      </c>
      <c r="D275" s="15" t="str">
        <f t="shared" si="21"/>
        <v>-</v>
      </c>
      <c r="E275" s="16">
        <f t="shared" si="22"/>
        <v>0</v>
      </c>
      <c r="F275" s="17">
        <f t="shared" si="23"/>
        <v>0</v>
      </c>
      <c r="G275" s="17">
        <f t="shared" si="24"/>
        <v>0</v>
      </c>
      <c r="H275" s="17">
        <f>IF($C275=0,0,$B$2-SUM($F$8:$F275))</f>
        <v>0</v>
      </c>
    </row>
    <row r="276" spans="3:8" x14ac:dyDescent="0.3">
      <c r="C276" s="14">
        <f t="shared" si="20"/>
        <v>0</v>
      </c>
      <c r="D276" s="15" t="str">
        <f t="shared" si="21"/>
        <v>-</v>
      </c>
      <c r="E276" s="16">
        <f t="shared" si="22"/>
        <v>0</v>
      </c>
      <c r="F276" s="17">
        <f t="shared" si="23"/>
        <v>0</v>
      </c>
      <c r="G276" s="17">
        <f t="shared" si="24"/>
        <v>0</v>
      </c>
      <c r="H276" s="17">
        <f>IF($C276=0,0,$B$2-SUM($F$8:$F276))</f>
        <v>0</v>
      </c>
    </row>
    <row r="277" spans="3:8" x14ac:dyDescent="0.3">
      <c r="C277" s="14">
        <f t="shared" si="20"/>
        <v>0</v>
      </c>
      <c r="D277" s="15" t="str">
        <f t="shared" si="21"/>
        <v>-</v>
      </c>
      <c r="E277" s="16">
        <f t="shared" si="22"/>
        <v>0</v>
      </c>
      <c r="F277" s="17">
        <f t="shared" si="23"/>
        <v>0</v>
      </c>
      <c r="G277" s="17">
        <f t="shared" si="24"/>
        <v>0</v>
      </c>
      <c r="H277" s="17">
        <f>IF($C277=0,0,$B$2-SUM($F$8:$F277))</f>
        <v>0</v>
      </c>
    </row>
    <row r="278" spans="3:8" x14ac:dyDescent="0.3">
      <c r="C278" s="14">
        <f t="shared" si="20"/>
        <v>0</v>
      </c>
      <c r="D278" s="15" t="str">
        <f t="shared" si="21"/>
        <v>-</v>
      </c>
      <c r="E278" s="16">
        <f t="shared" si="22"/>
        <v>0</v>
      </c>
      <c r="F278" s="17">
        <f t="shared" si="23"/>
        <v>0</v>
      </c>
      <c r="G278" s="17">
        <f t="shared" si="24"/>
        <v>0</v>
      </c>
      <c r="H278" s="17">
        <f>IF($C278=0,0,$B$2-SUM($F$8:$F278))</f>
        <v>0</v>
      </c>
    </row>
    <row r="279" spans="3:8" x14ac:dyDescent="0.3">
      <c r="C279" s="14">
        <f t="shared" si="20"/>
        <v>0</v>
      </c>
      <c r="D279" s="15" t="str">
        <f t="shared" si="21"/>
        <v>-</v>
      </c>
      <c r="E279" s="16">
        <f t="shared" si="22"/>
        <v>0</v>
      </c>
      <c r="F279" s="17">
        <f t="shared" si="23"/>
        <v>0</v>
      </c>
      <c r="G279" s="17">
        <f t="shared" si="24"/>
        <v>0</v>
      </c>
      <c r="H279" s="17">
        <f>IF($C279=0,0,$B$2-SUM($F$8:$F279))</f>
        <v>0</v>
      </c>
    </row>
    <row r="280" spans="3:8" x14ac:dyDescent="0.3">
      <c r="C280" s="14">
        <f t="shared" si="20"/>
        <v>0</v>
      </c>
      <c r="D280" s="15" t="str">
        <f t="shared" si="21"/>
        <v>-</v>
      </c>
      <c r="E280" s="16">
        <f t="shared" si="22"/>
        <v>0</v>
      </c>
      <c r="F280" s="17">
        <f t="shared" si="23"/>
        <v>0</v>
      </c>
      <c r="G280" s="17">
        <f t="shared" si="24"/>
        <v>0</v>
      </c>
      <c r="H280" s="17">
        <f>IF($C280=0,0,$B$2-SUM($F$8:$F280))</f>
        <v>0</v>
      </c>
    </row>
    <row r="281" spans="3:8" x14ac:dyDescent="0.3">
      <c r="C281" s="14">
        <f t="shared" si="20"/>
        <v>0</v>
      </c>
      <c r="D281" s="15" t="str">
        <f t="shared" si="21"/>
        <v>-</v>
      </c>
      <c r="E281" s="16">
        <f t="shared" si="22"/>
        <v>0</v>
      </c>
      <c r="F281" s="17">
        <f t="shared" si="23"/>
        <v>0</v>
      </c>
      <c r="G281" s="17">
        <f t="shared" si="24"/>
        <v>0</v>
      </c>
      <c r="H281" s="17">
        <f>IF($C281=0,0,$B$2-SUM($F$8:$F281))</f>
        <v>0</v>
      </c>
    </row>
    <row r="282" spans="3:8" x14ac:dyDescent="0.3">
      <c r="C282" s="14">
        <f t="shared" si="20"/>
        <v>0</v>
      </c>
      <c r="D282" s="15" t="str">
        <f t="shared" si="21"/>
        <v>-</v>
      </c>
      <c r="E282" s="16">
        <f t="shared" si="22"/>
        <v>0</v>
      </c>
      <c r="F282" s="17">
        <f t="shared" si="23"/>
        <v>0</v>
      </c>
      <c r="G282" s="17">
        <f t="shared" si="24"/>
        <v>0</v>
      </c>
      <c r="H282" s="17">
        <f>IF($C282=0,0,$B$2-SUM($F$8:$F282))</f>
        <v>0</v>
      </c>
    </row>
    <row r="283" spans="3:8" x14ac:dyDescent="0.3">
      <c r="C283" s="14">
        <f t="shared" si="20"/>
        <v>0</v>
      </c>
      <c r="D283" s="15" t="str">
        <f t="shared" si="21"/>
        <v>-</v>
      </c>
      <c r="E283" s="16">
        <f t="shared" si="22"/>
        <v>0</v>
      </c>
      <c r="F283" s="17">
        <f t="shared" si="23"/>
        <v>0</v>
      </c>
      <c r="G283" s="17">
        <f t="shared" si="24"/>
        <v>0</v>
      </c>
      <c r="H283" s="17">
        <f>IF($C283=0,0,$B$2-SUM($F$8:$F283))</f>
        <v>0</v>
      </c>
    </row>
    <row r="284" spans="3:8" x14ac:dyDescent="0.3">
      <c r="C284" s="14">
        <f t="shared" si="20"/>
        <v>0</v>
      </c>
      <c r="D284" s="15" t="str">
        <f t="shared" si="21"/>
        <v>-</v>
      </c>
      <c r="E284" s="16">
        <f t="shared" si="22"/>
        <v>0</v>
      </c>
      <c r="F284" s="17">
        <f t="shared" si="23"/>
        <v>0</v>
      </c>
      <c r="G284" s="17">
        <f t="shared" si="24"/>
        <v>0</v>
      </c>
      <c r="H284" s="17">
        <f>IF($C284=0,0,$B$2-SUM($F$8:$F284))</f>
        <v>0</v>
      </c>
    </row>
    <row r="285" spans="3:8" x14ac:dyDescent="0.3">
      <c r="C285" s="14">
        <f t="shared" si="20"/>
        <v>0</v>
      </c>
      <c r="D285" s="15" t="str">
        <f t="shared" si="21"/>
        <v>-</v>
      </c>
      <c r="E285" s="16">
        <f t="shared" si="22"/>
        <v>0</v>
      </c>
      <c r="F285" s="17">
        <f t="shared" si="23"/>
        <v>0</v>
      </c>
      <c r="G285" s="17">
        <f t="shared" si="24"/>
        <v>0</v>
      </c>
      <c r="H285" s="17">
        <f>IF($C285=0,0,$B$2-SUM($F$8:$F285))</f>
        <v>0</v>
      </c>
    </row>
    <row r="286" spans="3:8" x14ac:dyDescent="0.3">
      <c r="C286" s="14">
        <f t="shared" si="20"/>
        <v>0</v>
      </c>
      <c r="D286" s="15" t="str">
        <f t="shared" si="21"/>
        <v>-</v>
      </c>
      <c r="E286" s="16">
        <f t="shared" si="22"/>
        <v>0</v>
      </c>
      <c r="F286" s="17">
        <f t="shared" si="23"/>
        <v>0</v>
      </c>
      <c r="G286" s="17">
        <f t="shared" si="24"/>
        <v>0</v>
      </c>
      <c r="H286" s="17">
        <f>IF($C286=0,0,$B$2-SUM($F$8:$F286))</f>
        <v>0</v>
      </c>
    </row>
    <row r="287" spans="3:8" x14ac:dyDescent="0.3">
      <c r="C287" s="14">
        <f t="shared" si="20"/>
        <v>0</v>
      </c>
      <c r="D287" s="15" t="str">
        <f t="shared" si="21"/>
        <v>-</v>
      </c>
      <c r="E287" s="16">
        <f t="shared" si="22"/>
        <v>0</v>
      </c>
      <c r="F287" s="17">
        <f t="shared" si="23"/>
        <v>0</v>
      </c>
      <c r="G287" s="17">
        <f t="shared" si="24"/>
        <v>0</v>
      </c>
      <c r="H287" s="17">
        <f>IF($C287=0,0,$B$2-SUM($F$8:$F287))</f>
        <v>0</v>
      </c>
    </row>
    <row r="288" spans="3:8" x14ac:dyDescent="0.3">
      <c r="C288" s="14">
        <f t="shared" si="20"/>
        <v>0</v>
      </c>
      <c r="D288" s="15" t="str">
        <f t="shared" si="21"/>
        <v>-</v>
      </c>
      <c r="E288" s="16">
        <f t="shared" si="22"/>
        <v>0</v>
      </c>
      <c r="F288" s="17">
        <f t="shared" si="23"/>
        <v>0</v>
      </c>
      <c r="G288" s="17">
        <f t="shared" si="24"/>
        <v>0</v>
      </c>
      <c r="H288" s="17">
        <f>IF($C288=0,0,$B$2-SUM($F$8:$F288))</f>
        <v>0</v>
      </c>
    </row>
    <row r="289" spans="3:8" x14ac:dyDescent="0.3">
      <c r="C289" s="14">
        <f t="shared" si="20"/>
        <v>0</v>
      </c>
      <c r="D289" s="15" t="str">
        <f t="shared" si="21"/>
        <v>-</v>
      </c>
      <c r="E289" s="16">
        <f t="shared" si="22"/>
        <v>0</v>
      </c>
      <c r="F289" s="17">
        <f t="shared" si="23"/>
        <v>0</v>
      </c>
      <c r="G289" s="17">
        <f t="shared" si="24"/>
        <v>0</v>
      </c>
      <c r="H289" s="17">
        <f>IF($C289=0,0,$B$2-SUM($F$8:$F289))</f>
        <v>0</v>
      </c>
    </row>
    <row r="290" spans="3:8" x14ac:dyDescent="0.3">
      <c r="C290" s="14">
        <f t="shared" si="20"/>
        <v>0</v>
      </c>
      <c r="D290" s="15" t="str">
        <f t="shared" si="21"/>
        <v>-</v>
      </c>
      <c r="E290" s="16">
        <f t="shared" si="22"/>
        <v>0</v>
      </c>
      <c r="F290" s="17">
        <f t="shared" si="23"/>
        <v>0</v>
      </c>
      <c r="G290" s="17">
        <f t="shared" si="24"/>
        <v>0</v>
      </c>
      <c r="H290" s="17">
        <f>IF($C290=0,0,$B$2-SUM($F$8:$F290))</f>
        <v>0</v>
      </c>
    </row>
    <row r="291" spans="3:8" x14ac:dyDescent="0.3">
      <c r="C291" s="14">
        <f t="shared" si="20"/>
        <v>0</v>
      </c>
      <c r="D291" s="15" t="str">
        <f t="shared" si="21"/>
        <v>-</v>
      </c>
      <c r="E291" s="16">
        <f t="shared" si="22"/>
        <v>0</v>
      </c>
      <c r="F291" s="17">
        <f t="shared" si="23"/>
        <v>0</v>
      </c>
      <c r="G291" s="17">
        <f t="shared" si="24"/>
        <v>0</v>
      </c>
      <c r="H291" s="17">
        <f>IF($C291=0,0,$B$2-SUM($F$8:$F291))</f>
        <v>0</v>
      </c>
    </row>
    <row r="292" spans="3:8" x14ac:dyDescent="0.3">
      <c r="C292" s="14">
        <f t="shared" si="20"/>
        <v>0</v>
      </c>
      <c r="D292" s="15" t="str">
        <f t="shared" si="21"/>
        <v>-</v>
      </c>
      <c r="E292" s="16">
        <f t="shared" si="22"/>
        <v>0</v>
      </c>
      <c r="F292" s="17">
        <f t="shared" si="23"/>
        <v>0</v>
      </c>
      <c r="G292" s="17">
        <f t="shared" si="24"/>
        <v>0</v>
      </c>
      <c r="H292" s="17">
        <f>IF($C292=0,0,$B$2-SUM($F$8:$F292))</f>
        <v>0</v>
      </c>
    </row>
    <row r="293" spans="3:8" x14ac:dyDescent="0.3">
      <c r="C293" s="14">
        <f t="shared" si="20"/>
        <v>0</v>
      </c>
      <c r="D293" s="15" t="str">
        <f t="shared" si="21"/>
        <v>-</v>
      </c>
      <c r="E293" s="16">
        <f t="shared" si="22"/>
        <v>0</v>
      </c>
      <c r="F293" s="17">
        <f t="shared" si="23"/>
        <v>0</v>
      </c>
      <c r="G293" s="17">
        <f t="shared" si="24"/>
        <v>0</v>
      </c>
      <c r="H293" s="17">
        <f>IF($C293=0,0,$B$2-SUM($F$8:$F293))</f>
        <v>0</v>
      </c>
    </row>
    <row r="294" spans="3:8" x14ac:dyDescent="0.3">
      <c r="C294" s="14">
        <f t="shared" si="20"/>
        <v>0</v>
      </c>
      <c r="D294" s="15" t="str">
        <f t="shared" si="21"/>
        <v>-</v>
      </c>
      <c r="E294" s="16">
        <f t="shared" si="22"/>
        <v>0</v>
      </c>
      <c r="F294" s="17">
        <f t="shared" si="23"/>
        <v>0</v>
      </c>
      <c r="G294" s="17">
        <f t="shared" si="24"/>
        <v>0</v>
      </c>
      <c r="H294" s="17">
        <f>IF($C294=0,0,$B$2-SUM($F$8:$F294))</f>
        <v>0</v>
      </c>
    </row>
    <row r="295" spans="3:8" x14ac:dyDescent="0.3">
      <c r="C295" s="14">
        <f t="shared" si="20"/>
        <v>0</v>
      </c>
      <c r="D295" s="15" t="str">
        <f t="shared" si="21"/>
        <v>-</v>
      </c>
      <c r="E295" s="16">
        <f t="shared" si="22"/>
        <v>0</v>
      </c>
      <c r="F295" s="17">
        <f t="shared" si="23"/>
        <v>0</v>
      </c>
      <c r="G295" s="17">
        <f t="shared" si="24"/>
        <v>0</v>
      </c>
      <c r="H295" s="17">
        <f>IF($C295=0,0,$B$2-SUM($F$8:$F295))</f>
        <v>0</v>
      </c>
    </row>
    <row r="296" spans="3:8" x14ac:dyDescent="0.3">
      <c r="C296" s="14">
        <f t="shared" si="20"/>
        <v>0</v>
      </c>
      <c r="D296" s="15" t="str">
        <f t="shared" si="21"/>
        <v>-</v>
      </c>
      <c r="E296" s="16">
        <f t="shared" si="22"/>
        <v>0</v>
      </c>
      <c r="F296" s="17">
        <f t="shared" si="23"/>
        <v>0</v>
      </c>
      <c r="G296" s="17">
        <f t="shared" si="24"/>
        <v>0</v>
      </c>
      <c r="H296" s="17">
        <f>IF($C296=0,0,$B$2-SUM($F$8:$F296))</f>
        <v>0</v>
      </c>
    </row>
    <row r="297" spans="3:8" x14ac:dyDescent="0.3">
      <c r="C297" s="14">
        <f t="shared" si="20"/>
        <v>0</v>
      </c>
      <c r="D297" s="15" t="str">
        <f t="shared" si="21"/>
        <v>-</v>
      </c>
      <c r="E297" s="16">
        <f t="shared" si="22"/>
        <v>0</v>
      </c>
      <c r="F297" s="17">
        <f t="shared" si="23"/>
        <v>0</v>
      </c>
      <c r="G297" s="17">
        <f t="shared" si="24"/>
        <v>0</v>
      </c>
      <c r="H297" s="17">
        <f>IF($C297=0,0,$B$2-SUM($F$8:$F297))</f>
        <v>0</v>
      </c>
    </row>
    <row r="298" spans="3:8" x14ac:dyDescent="0.3">
      <c r="C298" s="14">
        <f t="shared" si="20"/>
        <v>0</v>
      </c>
      <c r="D298" s="15" t="str">
        <f t="shared" si="21"/>
        <v>-</v>
      </c>
      <c r="E298" s="16">
        <f t="shared" si="22"/>
        <v>0</v>
      </c>
      <c r="F298" s="17">
        <f t="shared" si="23"/>
        <v>0</v>
      </c>
      <c r="G298" s="17">
        <f t="shared" si="24"/>
        <v>0</v>
      </c>
      <c r="H298" s="17">
        <f>IF($C298=0,0,$B$2-SUM($F$8:$F298))</f>
        <v>0</v>
      </c>
    </row>
    <row r="299" spans="3:8" x14ac:dyDescent="0.3">
      <c r="C299" s="14">
        <f t="shared" si="20"/>
        <v>0</v>
      </c>
      <c r="D299" s="15" t="str">
        <f t="shared" si="21"/>
        <v>-</v>
      </c>
      <c r="E299" s="16">
        <f t="shared" si="22"/>
        <v>0</v>
      </c>
      <c r="F299" s="17">
        <f t="shared" si="23"/>
        <v>0</v>
      </c>
      <c r="G299" s="17">
        <f t="shared" si="24"/>
        <v>0</v>
      </c>
      <c r="H299" s="17">
        <f>IF($C299=0,0,$B$2-SUM($F$8:$F299))</f>
        <v>0</v>
      </c>
    </row>
    <row r="300" spans="3:8" x14ac:dyDescent="0.3">
      <c r="C300" s="14">
        <f t="shared" si="20"/>
        <v>0</v>
      </c>
      <c r="D300" s="15" t="str">
        <f t="shared" si="21"/>
        <v>-</v>
      </c>
      <c r="E300" s="16">
        <f t="shared" si="22"/>
        <v>0</v>
      </c>
      <c r="F300" s="17">
        <f t="shared" si="23"/>
        <v>0</v>
      </c>
      <c r="G300" s="17">
        <f t="shared" si="24"/>
        <v>0</v>
      </c>
      <c r="H300" s="17">
        <f>IF($C300=0,0,$B$2-SUM($F$8:$F300))</f>
        <v>0</v>
      </c>
    </row>
    <row r="301" spans="3:8" x14ac:dyDescent="0.3">
      <c r="C301" s="14">
        <f t="shared" si="20"/>
        <v>0</v>
      </c>
      <c r="D301" s="15" t="str">
        <f t="shared" si="21"/>
        <v>-</v>
      </c>
      <c r="E301" s="16">
        <f t="shared" si="22"/>
        <v>0</v>
      </c>
      <c r="F301" s="17">
        <f t="shared" si="23"/>
        <v>0</v>
      </c>
      <c r="G301" s="17">
        <f t="shared" si="24"/>
        <v>0</v>
      </c>
      <c r="H301" s="17">
        <f>IF($C301=0,0,$B$2-SUM($F$8:$F301))</f>
        <v>0</v>
      </c>
    </row>
    <row r="302" spans="3:8" x14ac:dyDescent="0.3">
      <c r="C302" s="14">
        <f t="shared" si="20"/>
        <v>0</v>
      </c>
      <c r="D302" s="15" t="str">
        <f t="shared" si="21"/>
        <v>-</v>
      </c>
      <c r="E302" s="16">
        <f t="shared" si="22"/>
        <v>0</v>
      </c>
      <c r="F302" s="17">
        <f t="shared" si="23"/>
        <v>0</v>
      </c>
      <c r="G302" s="17">
        <f t="shared" si="24"/>
        <v>0</v>
      </c>
      <c r="H302" s="17">
        <f>IF($C302=0,0,$B$2-SUM($F$8:$F302))</f>
        <v>0</v>
      </c>
    </row>
    <row r="303" spans="3:8" x14ac:dyDescent="0.3">
      <c r="C303" s="14">
        <f t="shared" si="20"/>
        <v>0</v>
      </c>
      <c r="D303" s="15" t="str">
        <f t="shared" si="21"/>
        <v>-</v>
      </c>
      <c r="E303" s="16">
        <f t="shared" si="22"/>
        <v>0</v>
      </c>
      <c r="F303" s="17">
        <f t="shared" si="23"/>
        <v>0</v>
      </c>
      <c r="G303" s="17">
        <f t="shared" si="24"/>
        <v>0</v>
      </c>
      <c r="H303" s="17">
        <f>IF($C303=0,0,$B$2-SUM($F$8:$F303))</f>
        <v>0</v>
      </c>
    </row>
    <row r="304" spans="3:8" x14ac:dyDescent="0.3">
      <c r="C304" s="14">
        <f t="shared" si="20"/>
        <v>0</v>
      </c>
      <c r="D304" s="15" t="str">
        <f t="shared" si="21"/>
        <v>-</v>
      </c>
      <c r="E304" s="16">
        <f t="shared" si="22"/>
        <v>0</v>
      </c>
      <c r="F304" s="17">
        <f t="shared" si="23"/>
        <v>0</v>
      </c>
      <c r="G304" s="17">
        <f t="shared" si="24"/>
        <v>0</v>
      </c>
      <c r="H304" s="17">
        <f>IF($C304=0,0,$B$2-SUM($F$8:$F304))</f>
        <v>0</v>
      </c>
    </row>
    <row r="305" spans="3:8" x14ac:dyDescent="0.3">
      <c r="C305" s="14">
        <f t="shared" si="20"/>
        <v>0</v>
      </c>
      <c r="D305" s="15" t="str">
        <f t="shared" si="21"/>
        <v>-</v>
      </c>
      <c r="E305" s="16">
        <f t="shared" si="22"/>
        <v>0</v>
      </c>
      <c r="F305" s="17">
        <f t="shared" si="23"/>
        <v>0</v>
      </c>
      <c r="G305" s="17">
        <f t="shared" si="24"/>
        <v>0</v>
      </c>
      <c r="H305" s="17">
        <f>IF($C305=0,0,$B$2-SUM($F$8:$F305))</f>
        <v>0</v>
      </c>
    </row>
    <row r="306" spans="3:8" x14ac:dyDescent="0.3">
      <c r="C306" s="14">
        <f t="shared" si="20"/>
        <v>0</v>
      </c>
      <c r="D306" s="15" t="str">
        <f t="shared" si="21"/>
        <v>-</v>
      </c>
      <c r="E306" s="16">
        <f t="shared" si="22"/>
        <v>0</v>
      </c>
      <c r="F306" s="17">
        <f t="shared" si="23"/>
        <v>0</v>
      </c>
      <c r="G306" s="17">
        <f t="shared" si="24"/>
        <v>0</v>
      </c>
      <c r="H306" s="17">
        <f>IF($C306=0,0,$B$2-SUM($F$8:$F306))</f>
        <v>0</v>
      </c>
    </row>
    <row r="307" spans="3:8" x14ac:dyDescent="0.3">
      <c r="C307" s="14">
        <f t="shared" si="20"/>
        <v>0</v>
      </c>
      <c r="D307" s="15" t="str">
        <f t="shared" si="21"/>
        <v>-</v>
      </c>
      <c r="E307" s="16">
        <f t="shared" si="22"/>
        <v>0</v>
      </c>
      <c r="F307" s="17">
        <f t="shared" si="23"/>
        <v>0</v>
      </c>
      <c r="G307" s="17">
        <f t="shared" si="24"/>
        <v>0</v>
      </c>
      <c r="H307" s="17">
        <f>IF($C307=0,0,$B$2-SUM($F$8:$F307))</f>
        <v>0</v>
      </c>
    </row>
    <row r="308" spans="3:8" x14ac:dyDescent="0.3">
      <c r="C308" s="14">
        <f t="shared" si="20"/>
        <v>0</v>
      </c>
      <c r="D308" s="15" t="str">
        <f t="shared" si="21"/>
        <v>-</v>
      </c>
      <c r="E308" s="16">
        <f t="shared" si="22"/>
        <v>0</v>
      </c>
      <c r="F308" s="17">
        <f t="shared" si="23"/>
        <v>0</v>
      </c>
      <c r="G308" s="17">
        <f t="shared" si="24"/>
        <v>0</v>
      </c>
      <c r="H308" s="17">
        <f>IF($C308=0,0,$B$2-SUM($F$8:$F308))</f>
        <v>0</v>
      </c>
    </row>
    <row r="309" spans="3:8" x14ac:dyDescent="0.3">
      <c r="C309" s="14">
        <f t="shared" si="20"/>
        <v>0</v>
      </c>
      <c r="D309" s="15" t="str">
        <f t="shared" si="21"/>
        <v>-</v>
      </c>
      <c r="E309" s="16">
        <f t="shared" si="22"/>
        <v>0</v>
      </c>
      <c r="F309" s="17">
        <f t="shared" si="23"/>
        <v>0</v>
      </c>
      <c r="G309" s="17">
        <f t="shared" si="24"/>
        <v>0</v>
      </c>
      <c r="H309" s="17">
        <f>IF($C309=0,0,$B$2-SUM($F$8:$F309))</f>
        <v>0</v>
      </c>
    </row>
    <row r="310" spans="3:8" x14ac:dyDescent="0.3">
      <c r="C310" s="14">
        <f t="shared" si="20"/>
        <v>0</v>
      </c>
      <c r="D310" s="15" t="str">
        <f t="shared" si="21"/>
        <v>-</v>
      </c>
      <c r="E310" s="16">
        <f t="shared" si="22"/>
        <v>0</v>
      </c>
      <c r="F310" s="17">
        <f t="shared" si="23"/>
        <v>0</v>
      </c>
      <c r="G310" s="17">
        <f t="shared" si="24"/>
        <v>0</v>
      </c>
      <c r="H310" s="17">
        <f>IF($C310=0,0,$B$2-SUM($F$8:$F310))</f>
        <v>0</v>
      </c>
    </row>
    <row r="311" spans="3:8" x14ac:dyDescent="0.3">
      <c r="C311" s="14">
        <f t="shared" si="20"/>
        <v>0</v>
      </c>
      <c r="D311" s="15" t="str">
        <f t="shared" si="21"/>
        <v>-</v>
      </c>
      <c r="E311" s="16">
        <f t="shared" si="22"/>
        <v>0</v>
      </c>
      <c r="F311" s="17">
        <f t="shared" si="23"/>
        <v>0</v>
      </c>
      <c r="G311" s="17">
        <f t="shared" si="24"/>
        <v>0</v>
      </c>
      <c r="H311" s="17">
        <f>IF($C311=0,0,$B$2-SUM($F$8:$F311))</f>
        <v>0</v>
      </c>
    </row>
    <row r="312" spans="3:8" x14ac:dyDescent="0.3">
      <c r="C312" s="14">
        <f t="shared" si="20"/>
        <v>0</v>
      </c>
      <c r="D312" s="15" t="str">
        <f t="shared" si="21"/>
        <v>-</v>
      </c>
      <c r="E312" s="16">
        <f t="shared" si="22"/>
        <v>0</v>
      </c>
      <c r="F312" s="17">
        <f t="shared" si="23"/>
        <v>0</v>
      </c>
      <c r="G312" s="17">
        <f t="shared" si="24"/>
        <v>0</v>
      </c>
      <c r="H312" s="17">
        <f>IF($C312=0,0,$B$2-SUM($F$8:$F312))</f>
        <v>0</v>
      </c>
    </row>
    <row r="313" spans="3:8" x14ac:dyDescent="0.3">
      <c r="C313" s="14">
        <f t="shared" si="20"/>
        <v>0</v>
      </c>
      <c r="D313" s="15" t="str">
        <f t="shared" si="21"/>
        <v>-</v>
      </c>
      <c r="E313" s="16">
        <f t="shared" si="22"/>
        <v>0</v>
      </c>
      <c r="F313" s="17">
        <f t="shared" si="23"/>
        <v>0</v>
      </c>
      <c r="G313" s="17">
        <f t="shared" si="24"/>
        <v>0</v>
      </c>
      <c r="H313" s="17">
        <f>IF($C313=0,0,$B$2-SUM($F$8:$F313))</f>
        <v>0</v>
      </c>
    </row>
    <row r="314" spans="3:8" x14ac:dyDescent="0.3">
      <c r="C314" s="14">
        <f t="shared" si="20"/>
        <v>0</v>
      </c>
      <c r="D314" s="15" t="str">
        <f t="shared" si="21"/>
        <v>-</v>
      </c>
      <c r="E314" s="16">
        <f t="shared" si="22"/>
        <v>0</v>
      </c>
      <c r="F314" s="17">
        <f t="shared" si="23"/>
        <v>0</v>
      </c>
      <c r="G314" s="17">
        <f t="shared" si="24"/>
        <v>0</v>
      </c>
      <c r="H314" s="17">
        <f>IF($C314=0,0,$B$2-SUM($F$8:$F314))</f>
        <v>0</v>
      </c>
    </row>
    <row r="315" spans="3:8" x14ac:dyDescent="0.3">
      <c r="C315" s="14">
        <f t="shared" si="20"/>
        <v>0</v>
      </c>
      <c r="D315" s="15" t="str">
        <f t="shared" si="21"/>
        <v>-</v>
      </c>
      <c r="E315" s="16">
        <f t="shared" si="22"/>
        <v>0</v>
      </c>
      <c r="F315" s="17">
        <f t="shared" si="23"/>
        <v>0</v>
      </c>
      <c r="G315" s="17">
        <f t="shared" si="24"/>
        <v>0</v>
      </c>
      <c r="H315" s="17">
        <f>IF($C315=0,0,$B$2-SUM($F$8:$F315))</f>
        <v>0</v>
      </c>
    </row>
    <row r="316" spans="3:8" x14ac:dyDescent="0.3">
      <c r="C316" s="14">
        <f t="shared" si="20"/>
        <v>0</v>
      </c>
      <c r="D316" s="15" t="str">
        <f t="shared" si="21"/>
        <v>-</v>
      </c>
      <c r="E316" s="16">
        <f t="shared" si="22"/>
        <v>0</v>
      </c>
      <c r="F316" s="17">
        <f t="shared" si="23"/>
        <v>0</v>
      </c>
      <c r="G316" s="17">
        <f t="shared" si="24"/>
        <v>0</v>
      </c>
      <c r="H316" s="17">
        <f>IF($C316=0,0,$B$2-SUM($F$8:$F316))</f>
        <v>0</v>
      </c>
    </row>
    <row r="317" spans="3:8" x14ac:dyDescent="0.3">
      <c r="C317" s="14">
        <f t="shared" si="20"/>
        <v>0</v>
      </c>
      <c r="D317" s="15" t="str">
        <f t="shared" si="21"/>
        <v>-</v>
      </c>
      <c r="E317" s="16">
        <f t="shared" si="22"/>
        <v>0</v>
      </c>
      <c r="F317" s="17">
        <f t="shared" si="23"/>
        <v>0</v>
      </c>
      <c r="G317" s="17">
        <f t="shared" si="24"/>
        <v>0</v>
      </c>
      <c r="H317" s="17">
        <f>IF($C317=0,0,$B$2-SUM($F$8:$F317))</f>
        <v>0</v>
      </c>
    </row>
    <row r="318" spans="3:8" x14ac:dyDescent="0.3">
      <c r="C318" s="14">
        <f t="shared" si="20"/>
        <v>0</v>
      </c>
      <c r="D318" s="15" t="str">
        <f t="shared" si="21"/>
        <v>-</v>
      </c>
      <c r="E318" s="16">
        <f t="shared" si="22"/>
        <v>0</v>
      </c>
      <c r="F318" s="17">
        <f t="shared" si="23"/>
        <v>0</v>
      </c>
      <c r="G318" s="17">
        <f t="shared" si="24"/>
        <v>0</v>
      </c>
      <c r="H318" s="17">
        <f>IF($C318=0,0,$B$2-SUM($F$8:$F318))</f>
        <v>0</v>
      </c>
    </row>
    <row r="319" spans="3:8" x14ac:dyDescent="0.3">
      <c r="C319" s="14">
        <f t="shared" si="20"/>
        <v>0</v>
      </c>
      <c r="D319" s="15" t="str">
        <f t="shared" si="21"/>
        <v>-</v>
      </c>
      <c r="E319" s="16">
        <f t="shared" si="22"/>
        <v>0</v>
      </c>
      <c r="F319" s="17">
        <f t="shared" si="23"/>
        <v>0</v>
      </c>
      <c r="G319" s="17">
        <f t="shared" si="24"/>
        <v>0</v>
      </c>
      <c r="H319" s="17">
        <f>IF($C319=0,0,$B$2-SUM($F$8:$F319))</f>
        <v>0</v>
      </c>
    </row>
    <row r="320" spans="3:8" x14ac:dyDescent="0.3">
      <c r="C320" s="14">
        <f t="shared" si="20"/>
        <v>0</v>
      </c>
      <c r="D320" s="15" t="str">
        <f t="shared" si="21"/>
        <v>-</v>
      </c>
      <c r="E320" s="16">
        <f t="shared" si="22"/>
        <v>0</v>
      </c>
      <c r="F320" s="17">
        <f t="shared" si="23"/>
        <v>0</v>
      </c>
      <c r="G320" s="17">
        <f t="shared" si="24"/>
        <v>0</v>
      </c>
      <c r="H320" s="17">
        <f>IF($C320=0,0,$B$2-SUM($F$8:$F320))</f>
        <v>0</v>
      </c>
    </row>
    <row r="321" spans="3:8" x14ac:dyDescent="0.3">
      <c r="C321" s="14">
        <f t="shared" si="20"/>
        <v>0</v>
      </c>
      <c r="D321" s="15" t="str">
        <f t="shared" si="21"/>
        <v>-</v>
      </c>
      <c r="E321" s="16">
        <f t="shared" si="22"/>
        <v>0</v>
      </c>
      <c r="F321" s="17">
        <f t="shared" si="23"/>
        <v>0</v>
      </c>
      <c r="G321" s="17">
        <f t="shared" si="24"/>
        <v>0</v>
      </c>
      <c r="H321" s="17">
        <f>IF($C321=0,0,$B$2-SUM($F$8:$F321))</f>
        <v>0</v>
      </c>
    </row>
    <row r="322" spans="3:8" x14ac:dyDescent="0.3">
      <c r="C322" s="14">
        <f t="shared" si="20"/>
        <v>0</v>
      </c>
      <c r="D322" s="15" t="str">
        <f t="shared" si="21"/>
        <v>-</v>
      </c>
      <c r="E322" s="16">
        <f t="shared" si="22"/>
        <v>0</v>
      </c>
      <c r="F322" s="17">
        <f t="shared" si="23"/>
        <v>0</v>
      </c>
      <c r="G322" s="17">
        <f t="shared" si="24"/>
        <v>0</v>
      </c>
      <c r="H322" s="17">
        <f>IF($C322=0,0,$B$2-SUM($F$8:$F322))</f>
        <v>0</v>
      </c>
    </row>
    <row r="323" spans="3:8" x14ac:dyDescent="0.3">
      <c r="C323" s="14">
        <f t="shared" si="20"/>
        <v>0</v>
      </c>
      <c r="D323" s="15" t="str">
        <f t="shared" si="21"/>
        <v>-</v>
      </c>
      <c r="E323" s="16">
        <f t="shared" si="22"/>
        <v>0</v>
      </c>
      <c r="F323" s="17">
        <f t="shared" si="23"/>
        <v>0</v>
      </c>
      <c r="G323" s="17">
        <f t="shared" si="24"/>
        <v>0</v>
      </c>
      <c r="H323" s="17">
        <f>IF($C323=0,0,$B$2-SUM($F$8:$F323))</f>
        <v>0</v>
      </c>
    </row>
    <row r="324" spans="3:8" x14ac:dyDescent="0.3">
      <c r="C324" s="14">
        <f t="shared" si="20"/>
        <v>0</v>
      </c>
      <c r="D324" s="15" t="str">
        <f t="shared" si="21"/>
        <v>-</v>
      </c>
      <c r="E324" s="16">
        <f t="shared" si="22"/>
        <v>0</v>
      </c>
      <c r="F324" s="17">
        <f t="shared" si="23"/>
        <v>0</v>
      </c>
      <c r="G324" s="17">
        <f t="shared" si="24"/>
        <v>0</v>
      </c>
      <c r="H324" s="17">
        <f>IF($C324=0,0,$B$2-SUM($F$8:$F324))</f>
        <v>0</v>
      </c>
    </row>
    <row r="325" spans="3:8" x14ac:dyDescent="0.3">
      <c r="C325" s="14">
        <f t="shared" si="20"/>
        <v>0</v>
      </c>
      <c r="D325" s="15" t="str">
        <f t="shared" si="21"/>
        <v>-</v>
      </c>
      <c r="E325" s="16">
        <f t="shared" si="22"/>
        <v>0</v>
      </c>
      <c r="F325" s="17">
        <f t="shared" si="23"/>
        <v>0</v>
      </c>
      <c r="G325" s="17">
        <f t="shared" si="24"/>
        <v>0</v>
      </c>
      <c r="H325" s="17">
        <f>IF($C325=0,0,$B$2-SUM($F$8:$F325))</f>
        <v>0</v>
      </c>
    </row>
    <row r="326" spans="3:8" x14ac:dyDescent="0.3">
      <c r="C326" s="14">
        <f t="shared" si="20"/>
        <v>0</v>
      </c>
      <c r="D326" s="15" t="str">
        <f t="shared" si="21"/>
        <v>-</v>
      </c>
      <c r="E326" s="16">
        <f t="shared" si="22"/>
        <v>0</v>
      </c>
      <c r="F326" s="17">
        <f t="shared" si="23"/>
        <v>0</v>
      </c>
      <c r="G326" s="17">
        <f t="shared" si="24"/>
        <v>0</v>
      </c>
      <c r="H326" s="17">
        <f>IF($C326=0,0,$B$2-SUM($F$8:$F326))</f>
        <v>0</v>
      </c>
    </row>
    <row r="327" spans="3:8" x14ac:dyDescent="0.3">
      <c r="C327" s="14">
        <f t="shared" si="20"/>
        <v>0</v>
      </c>
      <c r="D327" s="15" t="str">
        <f t="shared" si="21"/>
        <v>-</v>
      </c>
      <c r="E327" s="16">
        <f t="shared" si="22"/>
        <v>0</v>
      </c>
      <c r="F327" s="17">
        <f t="shared" si="23"/>
        <v>0</v>
      </c>
      <c r="G327" s="17">
        <f t="shared" si="24"/>
        <v>0</v>
      </c>
      <c r="H327" s="17">
        <f>IF($C327=0,0,$B$2-SUM($F$8:$F327))</f>
        <v>0</v>
      </c>
    </row>
    <row r="328" spans="3:8" x14ac:dyDescent="0.3">
      <c r="C328" s="14">
        <f t="shared" si="20"/>
        <v>0</v>
      </c>
      <c r="D328" s="15" t="str">
        <f t="shared" si="21"/>
        <v>-</v>
      </c>
      <c r="E328" s="16">
        <f t="shared" si="22"/>
        <v>0</v>
      </c>
      <c r="F328" s="17">
        <f t="shared" si="23"/>
        <v>0</v>
      </c>
      <c r="G328" s="17">
        <f t="shared" si="24"/>
        <v>0</v>
      </c>
      <c r="H328" s="17">
        <f>IF($C328=0,0,$B$2-SUM($F$8:$F328))</f>
        <v>0</v>
      </c>
    </row>
    <row r="329" spans="3:8" x14ac:dyDescent="0.3">
      <c r="C329" s="14">
        <f t="shared" si="20"/>
        <v>0</v>
      </c>
      <c r="D329" s="15" t="str">
        <f t="shared" si="21"/>
        <v>-</v>
      </c>
      <c r="E329" s="16">
        <f t="shared" si="22"/>
        <v>0</v>
      </c>
      <c r="F329" s="17">
        <f t="shared" si="23"/>
        <v>0</v>
      </c>
      <c r="G329" s="17">
        <f t="shared" si="24"/>
        <v>0</v>
      </c>
      <c r="H329" s="17">
        <f>IF($C329=0,0,$B$2-SUM($F$8:$F329))</f>
        <v>0</v>
      </c>
    </row>
    <row r="330" spans="3:8" x14ac:dyDescent="0.3">
      <c r="C330" s="14">
        <f t="shared" ref="C330:C367" si="25">IF(ROW()-7&gt;$B$4,0,ROW()-7)</f>
        <v>0</v>
      </c>
      <c r="D330" s="15" t="str">
        <f t="shared" ref="D330:D367" si="26">IF($C330=0,"-",EDATE(D329,1))</f>
        <v>-</v>
      </c>
      <c r="E330" s="16">
        <f t="shared" ref="E330:E367" si="27">IF($C330=0,0,$B$5)</f>
        <v>0</v>
      </c>
      <c r="F330" s="17">
        <f t="shared" ref="F330:F367" si="28">IF($C330=0,0,PPMT($B$3/12,$C330,$B$4,-$B$2,0,0))</f>
        <v>0</v>
      </c>
      <c r="G330" s="17">
        <f t="shared" ref="G330:G367" si="29">IF($C330=0,0,IPMT($B$3/12,$C330,$B$4,-$B$2,0,0))</f>
        <v>0</v>
      </c>
      <c r="H330" s="17">
        <f>IF($C330=0,0,$B$2-SUM($F$8:$F330))</f>
        <v>0</v>
      </c>
    </row>
    <row r="331" spans="3:8" x14ac:dyDescent="0.3">
      <c r="C331" s="14">
        <f t="shared" si="25"/>
        <v>0</v>
      </c>
      <c r="D331" s="15" t="str">
        <f t="shared" si="26"/>
        <v>-</v>
      </c>
      <c r="E331" s="16">
        <f t="shared" si="27"/>
        <v>0</v>
      </c>
      <c r="F331" s="17">
        <f t="shared" si="28"/>
        <v>0</v>
      </c>
      <c r="G331" s="17">
        <f t="shared" si="29"/>
        <v>0</v>
      </c>
      <c r="H331" s="17">
        <f>IF($C331=0,0,$B$2-SUM($F$8:$F331))</f>
        <v>0</v>
      </c>
    </row>
    <row r="332" spans="3:8" x14ac:dyDescent="0.3">
      <c r="C332" s="14">
        <f t="shared" si="25"/>
        <v>0</v>
      </c>
      <c r="D332" s="15" t="str">
        <f t="shared" si="26"/>
        <v>-</v>
      </c>
      <c r="E332" s="16">
        <f t="shared" si="27"/>
        <v>0</v>
      </c>
      <c r="F332" s="17">
        <f t="shared" si="28"/>
        <v>0</v>
      </c>
      <c r="G332" s="17">
        <f t="shared" si="29"/>
        <v>0</v>
      </c>
      <c r="H332" s="17">
        <f>IF($C332=0,0,$B$2-SUM($F$8:$F332))</f>
        <v>0</v>
      </c>
    </row>
    <row r="333" spans="3:8" x14ac:dyDescent="0.3">
      <c r="C333" s="14">
        <f t="shared" si="25"/>
        <v>0</v>
      </c>
      <c r="D333" s="15" t="str">
        <f t="shared" si="26"/>
        <v>-</v>
      </c>
      <c r="E333" s="16">
        <f t="shared" si="27"/>
        <v>0</v>
      </c>
      <c r="F333" s="17">
        <f t="shared" si="28"/>
        <v>0</v>
      </c>
      <c r="G333" s="17">
        <f t="shared" si="29"/>
        <v>0</v>
      </c>
      <c r="H333" s="17">
        <f>IF($C333=0,0,$B$2-SUM($F$8:$F333))</f>
        <v>0</v>
      </c>
    </row>
    <row r="334" spans="3:8" x14ac:dyDescent="0.3">
      <c r="C334" s="14">
        <f t="shared" si="25"/>
        <v>0</v>
      </c>
      <c r="D334" s="15" t="str">
        <f t="shared" si="26"/>
        <v>-</v>
      </c>
      <c r="E334" s="16">
        <f t="shared" si="27"/>
        <v>0</v>
      </c>
      <c r="F334" s="17">
        <f t="shared" si="28"/>
        <v>0</v>
      </c>
      <c r="G334" s="17">
        <f t="shared" si="29"/>
        <v>0</v>
      </c>
      <c r="H334" s="17">
        <f>IF($C334=0,0,$B$2-SUM($F$8:$F334))</f>
        <v>0</v>
      </c>
    </row>
    <row r="335" spans="3:8" x14ac:dyDescent="0.3">
      <c r="C335" s="14">
        <f t="shared" si="25"/>
        <v>0</v>
      </c>
      <c r="D335" s="15" t="str">
        <f t="shared" si="26"/>
        <v>-</v>
      </c>
      <c r="E335" s="16">
        <f t="shared" si="27"/>
        <v>0</v>
      </c>
      <c r="F335" s="17">
        <f t="shared" si="28"/>
        <v>0</v>
      </c>
      <c r="G335" s="17">
        <f t="shared" si="29"/>
        <v>0</v>
      </c>
      <c r="H335" s="17">
        <f>IF($C335=0,0,$B$2-SUM($F$8:$F335))</f>
        <v>0</v>
      </c>
    </row>
    <row r="336" spans="3:8" x14ac:dyDescent="0.3">
      <c r="C336" s="14">
        <f t="shared" si="25"/>
        <v>0</v>
      </c>
      <c r="D336" s="15" t="str">
        <f t="shared" si="26"/>
        <v>-</v>
      </c>
      <c r="E336" s="16">
        <f t="shared" si="27"/>
        <v>0</v>
      </c>
      <c r="F336" s="17">
        <f t="shared" si="28"/>
        <v>0</v>
      </c>
      <c r="G336" s="17">
        <f t="shared" si="29"/>
        <v>0</v>
      </c>
      <c r="H336" s="17">
        <f>IF($C336=0,0,$B$2-SUM($F$8:$F336))</f>
        <v>0</v>
      </c>
    </row>
    <row r="337" spans="3:8" x14ac:dyDescent="0.3">
      <c r="C337" s="14">
        <f t="shared" si="25"/>
        <v>0</v>
      </c>
      <c r="D337" s="15" t="str">
        <f t="shared" si="26"/>
        <v>-</v>
      </c>
      <c r="E337" s="16">
        <f t="shared" si="27"/>
        <v>0</v>
      </c>
      <c r="F337" s="17">
        <f t="shared" si="28"/>
        <v>0</v>
      </c>
      <c r="G337" s="17">
        <f t="shared" si="29"/>
        <v>0</v>
      </c>
      <c r="H337" s="17">
        <f>IF($C337=0,0,$B$2-SUM($F$8:$F337))</f>
        <v>0</v>
      </c>
    </row>
    <row r="338" spans="3:8" x14ac:dyDescent="0.3">
      <c r="C338" s="14">
        <f t="shared" si="25"/>
        <v>0</v>
      </c>
      <c r="D338" s="15" t="str">
        <f t="shared" si="26"/>
        <v>-</v>
      </c>
      <c r="E338" s="16">
        <f t="shared" si="27"/>
        <v>0</v>
      </c>
      <c r="F338" s="17">
        <f t="shared" si="28"/>
        <v>0</v>
      </c>
      <c r="G338" s="17">
        <f t="shared" si="29"/>
        <v>0</v>
      </c>
      <c r="H338" s="17">
        <f>IF($C338=0,0,$B$2-SUM($F$8:$F338))</f>
        <v>0</v>
      </c>
    </row>
    <row r="339" spans="3:8" x14ac:dyDescent="0.3">
      <c r="C339" s="14">
        <f t="shared" si="25"/>
        <v>0</v>
      </c>
      <c r="D339" s="15" t="str">
        <f t="shared" si="26"/>
        <v>-</v>
      </c>
      <c r="E339" s="16">
        <f t="shared" si="27"/>
        <v>0</v>
      </c>
      <c r="F339" s="17">
        <f t="shared" si="28"/>
        <v>0</v>
      </c>
      <c r="G339" s="17">
        <f t="shared" si="29"/>
        <v>0</v>
      </c>
      <c r="H339" s="17">
        <f>IF($C339=0,0,$B$2-SUM($F$8:$F339))</f>
        <v>0</v>
      </c>
    </row>
    <row r="340" spans="3:8" x14ac:dyDescent="0.3">
      <c r="C340" s="14">
        <f t="shared" si="25"/>
        <v>0</v>
      </c>
      <c r="D340" s="15" t="str">
        <f t="shared" si="26"/>
        <v>-</v>
      </c>
      <c r="E340" s="16">
        <f t="shared" si="27"/>
        <v>0</v>
      </c>
      <c r="F340" s="17">
        <f t="shared" si="28"/>
        <v>0</v>
      </c>
      <c r="G340" s="17">
        <f t="shared" si="29"/>
        <v>0</v>
      </c>
      <c r="H340" s="17">
        <f>IF($C340=0,0,$B$2-SUM($F$8:$F340))</f>
        <v>0</v>
      </c>
    </row>
    <row r="341" spans="3:8" x14ac:dyDescent="0.3">
      <c r="C341" s="14">
        <f t="shared" si="25"/>
        <v>0</v>
      </c>
      <c r="D341" s="15" t="str">
        <f t="shared" si="26"/>
        <v>-</v>
      </c>
      <c r="E341" s="16">
        <f t="shared" si="27"/>
        <v>0</v>
      </c>
      <c r="F341" s="17">
        <f t="shared" si="28"/>
        <v>0</v>
      </c>
      <c r="G341" s="17">
        <f t="shared" si="29"/>
        <v>0</v>
      </c>
      <c r="H341" s="17">
        <f>IF($C341=0,0,$B$2-SUM($F$8:$F341))</f>
        <v>0</v>
      </c>
    </row>
    <row r="342" spans="3:8" x14ac:dyDescent="0.3">
      <c r="C342" s="14">
        <f t="shared" si="25"/>
        <v>0</v>
      </c>
      <c r="D342" s="15" t="str">
        <f t="shared" si="26"/>
        <v>-</v>
      </c>
      <c r="E342" s="16">
        <f t="shared" si="27"/>
        <v>0</v>
      </c>
      <c r="F342" s="17">
        <f t="shared" si="28"/>
        <v>0</v>
      </c>
      <c r="G342" s="17">
        <f t="shared" si="29"/>
        <v>0</v>
      </c>
      <c r="H342" s="17">
        <f>IF($C342=0,0,$B$2-SUM($F$8:$F342))</f>
        <v>0</v>
      </c>
    </row>
    <row r="343" spans="3:8" x14ac:dyDescent="0.3">
      <c r="C343" s="14">
        <f t="shared" si="25"/>
        <v>0</v>
      </c>
      <c r="D343" s="15" t="str">
        <f t="shared" si="26"/>
        <v>-</v>
      </c>
      <c r="E343" s="16">
        <f t="shared" si="27"/>
        <v>0</v>
      </c>
      <c r="F343" s="17">
        <f t="shared" si="28"/>
        <v>0</v>
      </c>
      <c r="G343" s="17">
        <f t="shared" si="29"/>
        <v>0</v>
      </c>
      <c r="H343" s="17">
        <f>IF($C343=0,0,$B$2-SUM($F$8:$F343))</f>
        <v>0</v>
      </c>
    </row>
    <row r="344" spans="3:8" x14ac:dyDescent="0.3">
      <c r="C344" s="14">
        <f t="shared" si="25"/>
        <v>0</v>
      </c>
      <c r="D344" s="15" t="str">
        <f t="shared" si="26"/>
        <v>-</v>
      </c>
      <c r="E344" s="16">
        <f t="shared" si="27"/>
        <v>0</v>
      </c>
      <c r="F344" s="17">
        <f t="shared" si="28"/>
        <v>0</v>
      </c>
      <c r="G344" s="17">
        <f t="shared" si="29"/>
        <v>0</v>
      </c>
      <c r="H344" s="17">
        <f>IF($C344=0,0,$B$2-SUM($F$8:$F344))</f>
        <v>0</v>
      </c>
    </row>
    <row r="345" spans="3:8" x14ac:dyDescent="0.3">
      <c r="C345" s="14">
        <f t="shared" si="25"/>
        <v>0</v>
      </c>
      <c r="D345" s="15" t="str">
        <f t="shared" si="26"/>
        <v>-</v>
      </c>
      <c r="E345" s="16">
        <f t="shared" si="27"/>
        <v>0</v>
      </c>
      <c r="F345" s="17">
        <f t="shared" si="28"/>
        <v>0</v>
      </c>
      <c r="G345" s="17">
        <f t="shared" si="29"/>
        <v>0</v>
      </c>
      <c r="H345" s="17">
        <f>IF($C345=0,0,$B$2-SUM($F$8:$F345))</f>
        <v>0</v>
      </c>
    </row>
    <row r="346" spans="3:8" x14ac:dyDescent="0.3">
      <c r="C346" s="14">
        <f t="shared" si="25"/>
        <v>0</v>
      </c>
      <c r="D346" s="15" t="str">
        <f t="shared" si="26"/>
        <v>-</v>
      </c>
      <c r="E346" s="16">
        <f t="shared" si="27"/>
        <v>0</v>
      </c>
      <c r="F346" s="17">
        <f t="shared" si="28"/>
        <v>0</v>
      </c>
      <c r="G346" s="17">
        <f t="shared" si="29"/>
        <v>0</v>
      </c>
      <c r="H346" s="17">
        <f>IF($C346=0,0,$B$2-SUM($F$8:$F346))</f>
        <v>0</v>
      </c>
    </row>
    <row r="347" spans="3:8" x14ac:dyDescent="0.3">
      <c r="C347" s="14">
        <f t="shared" si="25"/>
        <v>0</v>
      </c>
      <c r="D347" s="15" t="str">
        <f t="shared" si="26"/>
        <v>-</v>
      </c>
      <c r="E347" s="16">
        <f t="shared" si="27"/>
        <v>0</v>
      </c>
      <c r="F347" s="17">
        <f t="shared" si="28"/>
        <v>0</v>
      </c>
      <c r="G347" s="17">
        <f t="shared" si="29"/>
        <v>0</v>
      </c>
      <c r="H347" s="17">
        <f>IF($C347=0,0,$B$2-SUM($F$8:$F347))</f>
        <v>0</v>
      </c>
    </row>
    <row r="348" spans="3:8" x14ac:dyDescent="0.3">
      <c r="C348" s="14">
        <f t="shared" si="25"/>
        <v>0</v>
      </c>
      <c r="D348" s="15" t="str">
        <f t="shared" si="26"/>
        <v>-</v>
      </c>
      <c r="E348" s="16">
        <f t="shared" si="27"/>
        <v>0</v>
      </c>
      <c r="F348" s="17">
        <f t="shared" si="28"/>
        <v>0</v>
      </c>
      <c r="G348" s="17">
        <f t="shared" si="29"/>
        <v>0</v>
      </c>
      <c r="H348" s="17">
        <f>IF($C348=0,0,$B$2-SUM($F$8:$F348))</f>
        <v>0</v>
      </c>
    </row>
    <row r="349" spans="3:8" x14ac:dyDescent="0.3">
      <c r="C349" s="14">
        <f t="shared" si="25"/>
        <v>0</v>
      </c>
      <c r="D349" s="15" t="str">
        <f t="shared" si="26"/>
        <v>-</v>
      </c>
      <c r="E349" s="16">
        <f t="shared" si="27"/>
        <v>0</v>
      </c>
      <c r="F349" s="17">
        <f t="shared" si="28"/>
        <v>0</v>
      </c>
      <c r="G349" s="17">
        <f t="shared" si="29"/>
        <v>0</v>
      </c>
      <c r="H349" s="17">
        <f>IF($C349=0,0,$B$2-SUM($F$8:$F349))</f>
        <v>0</v>
      </c>
    </row>
    <row r="350" spans="3:8" x14ac:dyDescent="0.3">
      <c r="C350" s="14">
        <f t="shared" si="25"/>
        <v>0</v>
      </c>
      <c r="D350" s="15" t="str">
        <f t="shared" si="26"/>
        <v>-</v>
      </c>
      <c r="E350" s="16">
        <f t="shared" si="27"/>
        <v>0</v>
      </c>
      <c r="F350" s="17">
        <f t="shared" si="28"/>
        <v>0</v>
      </c>
      <c r="G350" s="17">
        <f t="shared" si="29"/>
        <v>0</v>
      </c>
      <c r="H350" s="17">
        <f>IF($C350=0,0,$B$2-SUM($F$8:$F350))</f>
        <v>0</v>
      </c>
    </row>
    <row r="351" spans="3:8" x14ac:dyDescent="0.3">
      <c r="C351" s="14">
        <f t="shared" si="25"/>
        <v>0</v>
      </c>
      <c r="D351" s="15" t="str">
        <f t="shared" si="26"/>
        <v>-</v>
      </c>
      <c r="E351" s="16">
        <f t="shared" si="27"/>
        <v>0</v>
      </c>
      <c r="F351" s="17">
        <f t="shared" si="28"/>
        <v>0</v>
      </c>
      <c r="G351" s="17">
        <f t="shared" si="29"/>
        <v>0</v>
      </c>
      <c r="H351" s="17">
        <f>IF($C351=0,0,$B$2-SUM($F$8:$F351))</f>
        <v>0</v>
      </c>
    </row>
    <row r="352" spans="3:8" x14ac:dyDescent="0.3">
      <c r="C352" s="14">
        <f t="shared" si="25"/>
        <v>0</v>
      </c>
      <c r="D352" s="15" t="str">
        <f t="shared" si="26"/>
        <v>-</v>
      </c>
      <c r="E352" s="16">
        <f t="shared" si="27"/>
        <v>0</v>
      </c>
      <c r="F352" s="17">
        <f t="shared" si="28"/>
        <v>0</v>
      </c>
      <c r="G352" s="17">
        <f t="shared" si="29"/>
        <v>0</v>
      </c>
      <c r="H352" s="17">
        <f>IF($C352=0,0,$B$2-SUM($F$8:$F352))</f>
        <v>0</v>
      </c>
    </row>
    <row r="353" spans="3:8" x14ac:dyDescent="0.3">
      <c r="C353" s="14">
        <f t="shared" si="25"/>
        <v>0</v>
      </c>
      <c r="D353" s="15" t="str">
        <f t="shared" si="26"/>
        <v>-</v>
      </c>
      <c r="E353" s="16">
        <f t="shared" si="27"/>
        <v>0</v>
      </c>
      <c r="F353" s="17">
        <f t="shared" si="28"/>
        <v>0</v>
      </c>
      <c r="G353" s="17">
        <f t="shared" si="29"/>
        <v>0</v>
      </c>
      <c r="H353" s="17">
        <f>IF($C353=0,0,$B$2-SUM($F$8:$F353))</f>
        <v>0</v>
      </c>
    </row>
    <row r="354" spans="3:8" x14ac:dyDescent="0.3">
      <c r="C354" s="14">
        <f t="shared" si="25"/>
        <v>0</v>
      </c>
      <c r="D354" s="15" t="str">
        <f t="shared" si="26"/>
        <v>-</v>
      </c>
      <c r="E354" s="16">
        <f t="shared" si="27"/>
        <v>0</v>
      </c>
      <c r="F354" s="17">
        <f t="shared" si="28"/>
        <v>0</v>
      </c>
      <c r="G354" s="17">
        <f t="shared" si="29"/>
        <v>0</v>
      </c>
      <c r="H354" s="17">
        <f>IF($C354=0,0,$B$2-SUM($F$8:$F354))</f>
        <v>0</v>
      </c>
    </row>
    <row r="355" spans="3:8" x14ac:dyDescent="0.3">
      <c r="C355" s="14">
        <f t="shared" si="25"/>
        <v>0</v>
      </c>
      <c r="D355" s="15" t="str">
        <f t="shared" si="26"/>
        <v>-</v>
      </c>
      <c r="E355" s="16">
        <f t="shared" si="27"/>
        <v>0</v>
      </c>
      <c r="F355" s="17">
        <f t="shared" si="28"/>
        <v>0</v>
      </c>
      <c r="G355" s="17">
        <f t="shared" si="29"/>
        <v>0</v>
      </c>
      <c r="H355" s="17">
        <f>IF($C355=0,0,$B$2-SUM($F$8:$F355))</f>
        <v>0</v>
      </c>
    </row>
    <row r="356" spans="3:8" x14ac:dyDescent="0.3">
      <c r="C356" s="14">
        <f t="shared" si="25"/>
        <v>0</v>
      </c>
      <c r="D356" s="15" t="str">
        <f t="shared" si="26"/>
        <v>-</v>
      </c>
      <c r="E356" s="16">
        <f t="shared" si="27"/>
        <v>0</v>
      </c>
      <c r="F356" s="17">
        <f t="shared" si="28"/>
        <v>0</v>
      </c>
      <c r="G356" s="17">
        <f t="shared" si="29"/>
        <v>0</v>
      </c>
      <c r="H356" s="17">
        <f>IF($C356=0,0,$B$2-SUM($F$8:$F356))</f>
        <v>0</v>
      </c>
    </row>
    <row r="357" spans="3:8" x14ac:dyDescent="0.3">
      <c r="C357" s="14">
        <f t="shared" si="25"/>
        <v>0</v>
      </c>
      <c r="D357" s="15" t="str">
        <f t="shared" si="26"/>
        <v>-</v>
      </c>
      <c r="E357" s="16">
        <f t="shared" si="27"/>
        <v>0</v>
      </c>
      <c r="F357" s="17">
        <f t="shared" si="28"/>
        <v>0</v>
      </c>
      <c r="G357" s="17">
        <f t="shared" si="29"/>
        <v>0</v>
      </c>
      <c r="H357" s="17">
        <f>IF($C357=0,0,$B$2-SUM($F$8:$F357))</f>
        <v>0</v>
      </c>
    </row>
    <row r="358" spans="3:8" x14ac:dyDescent="0.3">
      <c r="C358" s="14">
        <f t="shared" si="25"/>
        <v>0</v>
      </c>
      <c r="D358" s="15" t="str">
        <f t="shared" si="26"/>
        <v>-</v>
      </c>
      <c r="E358" s="16">
        <f t="shared" si="27"/>
        <v>0</v>
      </c>
      <c r="F358" s="17">
        <f t="shared" si="28"/>
        <v>0</v>
      </c>
      <c r="G358" s="17">
        <f t="shared" si="29"/>
        <v>0</v>
      </c>
      <c r="H358" s="17">
        <f>IF($C358=0,0,$B$2-SUM($F$8:$F358))</f>
        <v>0</v>
      </c>
    </row>
    <row r="359" spans="3:8" x14ac:dyDescent="0.3">
      <c r="C359" s="14">
        <f t="shared" si="25"/>
        <v>0</v>
      </c>
      <c r="D359" s="15" t="str">
        <f t="shared" si="26"/>
        <v>-</v>
      </c>
      <c r="E359" s="16">
        <f t="shared" si="27"/>
        <v>0</v>
      </c>
      <c r="F359" s="17">
        <f t="shared" si="28"/>
        <v>0</v>
      </c>
      <c r="G359" s="17">
        <f t="shared" si="29"/>
        <v>0</v>
      </c>
      <c r="H359" s="17">
        <f>IF($C359=0,0,$B$2-SUM($F$8:$F359))</f>
        <v>0</v>
      </c>
    </row>
    <row r="360" spans="3:8" x14ac:dyDescent="0.3">
      <c r="C360" s="14">
        <f t="shared" si="25"/>
        <v>0</v>
      </c>
      <c r="D360" s="15" t="str">
        <f t="shared" si="26"/>
        <v>-</v>
      </c>
      <c r="E360" s="16">
        <f t="shared" si="27"/>
        <v>0</v>
      </c>
      <c r="F360" s="17">
        <f t="shared" si="28"/>
        <v>0</v>
      </c>
      <c r="G360" s="17">
        <f t="shared" si="29"/>
        <v>0</v>
      </c>
      <c r="H360" s="17">
        <f>IF($C360=0,0,$B$2-SUM($F$8:$F360))</f>
        <v>0</v>
      </c>
    </row>
    <row r="361" spans="3:8" x14ac:dyDescent="0.3">
      <c r="C361" s="14">
        <f t="shared" si="25"/>
        <v>0</v>
      </c>
      <c r="D361" s="15" t="str">
        <f t="shared" si="26"/>
        <v>-</v>
      </c>
      <c r="E361" s="16">
        <f t="shared" si="27"/>
        <v>0</v>
      </c>
      <c r="F361" s="17">
        <f t="shared" si="28"/>
        <v>0</v>
      </c>
      <c r="G361" s="17">
        <f t="shared" si="29"/>
        <v>0</v>
      </c>
      <c r="H361" s="17">
        <f>IF($C361=0,0,$B$2-SUM($F$8:$F361))</f>
        <v>0</v>
      </c>
    </row>
    <row r="362" spans="3:8" x14ac:dyDescent="0.3">
      <c r="C362" s="14">
        <f t="shared" si="25"/>
        <v>0</v>
      </c>
      <c r="D362" s="15" t="str">
        <f t="shared" si="26"/>
        <v>-</v>
      </c>
      <c r="E362" s="16">
        <f t="shared" si="27"/>
        <v>0</v>
      </c>
      <c r="F362" s="17">
        <f t="shared" si="28"/>
        <v>0</v>
      </c>
      <c r="G362" s="17">
        <f t="shared" si="29"/>
        <v>0</v>
      </c>
      <c r="H362" s="17">
        <f>IF($C362=0,0,$B$2-SUM($F$8:$F362))</f>
        <v>0</v>
      </c>
    </row>
    <row r="363" spans="3:8" x14ac:dyDescent="0.3">
      <c r="C363" s="14">
        <f t="shared" si="25"/>
        <v>0</v>
      </c>
      <c r="D363" s="15" t="str">
        <f t="shared" si="26"/>
        <v>-</v>
      </c>
      <c r="E363" s="16">
        <f t="shared" si="27"/>
        <v>0</v>
      </c>
      <c r="F363" s="17">
        <f t="shared" si="28"/>
        <v>0</v>
      </c>
      <c r="G363" s="17">
        <f t="shared" si="29"/>
        <v>0</v>
      </c>
      <c r="H363" s="17">
        <f>IF($C363=0,0,$B$2-SUM($F$8:$F363))</f>
        <v>0</v>
      </c>
    </row>
    <row r="364" spans="3:8" x14ac:dyDescent="0.3">
      <c r="C364" s="14">
        <f t="shared" si="25"/>
        <v>0</v>
      </c>
      <c r="D364" s="15" t="str">
        <f t="shared" si="26"/>
        <v>-</v>
      </c>
      <c r="E364" s="16">
        <f t="shared" si="27"/>
        <v>0</v>
      </c>
      <c r="F364" s="17">
        <f t="shared" si="28"/>
        <v>0</v>
      </c>
      <c r="G364" s="17">
        <f t="shared" si="29"/>
        <v>0</v>
      </c>
      <c r="H364" s="17">
        <f>IF($C364=0,0,$B$2-SUM($F$8:$F364))</f>
        <v>0</v>
      </c>
    </row>
    <row r="365" spans="3:8" x14ac:dyDescent="0.3">
      <c r="C365" s="14">
        <f t="shared" si="25"/>
        <v>0</v>
      </c>
      <c r="D365" s="15" t="str">
        <f t="shared" si="26"/>
        <v>-</v>
      </c>
      <c r="E365" s="16">
        <f t="shared" si="27"/>
        <v>0</v>
      </c>
      <c r="F365" s="17">
        <f t="shared" si="28"/>
        <v>0</v>
      </c>
      <c r="G365" s="17">
        <f t="shared" si="29"/>
        <v>0</v>
      </c>
      <c r="H365" s="17">
        <f>IF($C365=0,0,$B$2-SUM($F$8:$F365))</f>
        <v>0</v>
      </c>
    </row>
    <row r="366" spans="3:8" x14ac:dyDescent="0.3">
      <c r="C366" s="14">
        <f t="shared" si="25"/>
        <v>0</v>
      </c>
      <c r="D366" s="15" t="str">
        <f t="shared" si="26"/>
        <v>-</v>
      </c>
      <c r="E366" s="16">
        <f t="shared" si="27"/>
        <v>0</v>
      </c>
      <c r="F366" s="17">
        <f t="shared" si="28"/>
        <v>0</v>
      </c>
      <c r="G366" s="17">
        <f t="shared" si="29"/>
        <v>0</v>
      </c>
      <c r="H366" s="17">
        <f>IF($C366=0,0,$B$2-SUM($F$8:$F366))</f>
        <v>0</v>
      </c>
    </row>
    <row r="367" spans="3:8" x14ac:dyDescent="0.3">
      <c r="C367" s="14">
        <f t="shared" si="25"/>
        <v>0</v>
      </c>
      <c r="D367" s="15" t="str">
        <f t="shared" si="26"/>
        <v>-</v>
      </c>
      <c r="E367" s="16">
        <f t="shared" si="27"/>
        <v>0</v>
      </c>
      <c r="F367" s="17">
        <f t="shared" si="28"/>
        <v>0</v>
      </c>
      <c r="G367" s="17">
        <f t="shared" si="29"/>
        <v>0</v>
      </c>
      <c r="H367" s="17">
        <f>IF($C367=0,0,$B$2-SUM($F$8:$F367))</f>
        <v>0</v>
      </c>
    </row>
  </sheetData>
  <sheetProtection algorithmName="SHA-512" hashValue="jFfdr7s4Hin/xnSvC1m6em1mtUL4UMmcu2CF/HjW31PVRHKAIVsyGjzZHSYIE780ehmXDaiqHRrhnRHK82iLFw==" saltValue="ee8+39sMQI/nteg1/chFuA==" spinCount="100000" sheet="1" objects="1" scenarios="1"/>
  <mergeCells count="2">
    <mergeCell ref="C6:H6"/>
    <mergeCell ref="A1:B1"/>
  </mergeCells>
  <dataValidations count="1">
    <dataValidation type="whole" allowBlank="1" showInputMessage="1" showErrorMessage="1" sqref="B4">
      <formula1>1</formula1>
      <formula2>360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EMI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Roy Karmakar</dc:creator>
  <cp:lastModifiedBy>Puspendu PC</cp:lastModifiedBy>
  <dcterms:created xsi:type="dcterms:W3CDTF">2023-01-27T05:18:47Z</dcterms:created>
  <dcterms:modified xsi:type="dcterms:W3CDTF">2023-01-29T12:00:31Z</dcterms:modified>
</cp:coreProperties>
</file>