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G2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D12" i="1" l="1"/>
  <c r="D3" i="1"/>
  <c r="D4" i="1" s="1"/>
  <c r="D10" i="1" l="1"/>
  <c r="D13" i="1" s="1"/>
  <c r="D5" i="1"/>
  <c r="E5" i="1"/>
  <c r="E2" i="1"/>
  <c r="D8" i="1" l="1"/>
  <c r="D6" i="1"/>
  <c r="D7" i="1" s="1"/>
  <c r="D16" i="1"/>
  <c r="D15" i="1"/>
  <c r="E8" i="1"/>
  <c r="E3" i="1"/>
  <c r="D11" i="1" l="1"/>
  <c r="D14" i="1" s="1"/>
  <c r="D9" i="1"/>
  <c r="E4" i="1"/>
  <c r="E11" i="1" l="1"/>
  <c r="E6" i="1"/>
  <c r="E7" i="1"/>
  <c r="E10" i="1" l="1"/>
  <c r="E14" i="1"/>
  <c r="E9" i="1"/>
  <c r="E12" i="1" l="1"/>
  <c r="E13" i="1"/>
  <c r="E15" i="1" l="1"/>
  <c r="E16" i="1"/>
</calcChain>
</file>

<file path=xl/sharedStrings.xml><?xml version="1.0" encoding="utf-8"?>
<sst xmlns="http://schemas.openxmlformats.org/spreadsheetml/2006/main" count="36" uniqueCount="26">
  <si>
    <t>Description</t>
  </si>
  <si>
    <t>Start Date</t>
  </si>
  <si>
    <t>End Date</t>
  </si>
  <si>
    <t>Days</t>
  </si>
  <si>
    <t>Activity No</t>
  </si>
  <si>
    <t>Activity Group</t>
  </si>
  <si>
    <t>Activity-1</t>
  </si>
  <si>
    <t>Activity-2</t>
  </si>
  <si>
    <t>Activity-3</t>
  </si>
  <si>
    <t>Activity-4</t>
  </si>
  <si>
    <t>Activity-5</t>
  </si>
  <si>
    <t>Activity-6</t>
  </si>
  <si>
    <t>Activity-7</t>
  </si>
  <si>
    <t>Activity-8</t>
  </si>
  <si>
    <t>Activity-9</t>
  </si>
  <si>
    <t>Activity-10</t>
  </si>
  <si>
    <t>Activity-11</t>
  </si>
  <si>
    <t>Activity-12</t>
  </si>
  <si>
    <t>Activity-13</t>
  </si>
  <si>
    <t>Activity-14</t>
  </si>
  <si>
    <t>Activity-15</t>
  </si>
  <si>
    <t>Group1</t>
  </si>
  <si>
    <t>Group2</t>
  </si>
  <si>
    <t>Group3</t>
  </si>
  <si>
    <t>Group4</t>
  </si>
  <si>
    <t>Group5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</si>
</sst>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7" fontId="1" fillId="2" borderId="1" xfId="0" applyNumberFormat="1" applyFont="1" applyFill="1" applyBorder="1" applyAlignment="1">
      <alignment horizontal="center" textRotation="90"/>
    </xf>
  </cellXfs>
  <cellStyles count="1">
    <cellStyle name="Normal" xfId="0" builtinId="0"/>
  </cellStyles>
  <dxfs count="5">
    <dxf>
      <font>
        <color rgb="FF92D05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4"/>
  <sheetViews>
    <sheetView tabSelected="1" zoomScale="90" zoomScaleNormal="9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G1" sqref="G1:BB1048576"/>
    </sheetView>
  </sheetViews>
  <sheetFormatPr defaultRowHeight="15" x14ac:dyDescent="0.25"/>
  <cols>
    <col min="1" max="1" width="9.140625" style="3"/>
    <col min="2" max="2" width="21.42578125" style="3" bestFit="1" customWidth="1"/>
    <col min="3" max="3" width="23.42578125" style="3" customWidth="1"/>
    <col min="4" max="5" width="11.28515625" style="3" bestFit="1" customWidth="1"/>
    <col min="6" max="6" width="9.140625" style="3"/>
    <col min="7" max="7" width="3.28515625" style="3" bestFit="1" customWidth="1"/>
    <col min="8" max="54" width="3.7109375" style="3" bestFit="1" customWidth="1"/>
    <col min="55" max="16384" width="9.140625" style="3"/>
  </cols>
  <sheetData>
    <row r="1" spans="1:54" s="2" customFormat="1" ht="36.75" x14ac:dyDescent="0.2">
      <c r="A1" s="1" t="s">
        <v>4</v>
      </c>
      <c r="B1" s="1" t="s">
        <v>5</v>
      </c>
      <c r="C1" s="1" t="s">
        <v>0</v>
      </c>
      <c r="D1" s="1" t="s">
        <v>1</v>
      </c>
      <c r="E1" s="1" t="s">
        <v>2</v>
      </c>
      <c r="F1" s="1" t="s">
        <v>3</v>
      </c>
      <c r="G1" s="5">
        <v>43101</v>
      </c>
      <c r="H1" s="5">
        <v>43132</v>
      </c>
      <c r="I1" s="5">
        <v>43160</v>
      </c>
      <c r="J1" s="5">
        <v>43191</v>
      </c>
      <c r="K1" s="5">
        <v>43221</v>
      </c>
      <c r="L1" s="5">
        <v>43252</v>
      </c>
      <c r="M1" s="5">
        <v>43282</v>
      </c>
      <c r="N1" s="5">
        <v>43313</v>
      </c>
      <c r="O1" s="5">
        <v>43344</v>
      </c>
      <c r="P1" s="5">
        <v>43374</v>
      </c>
      <c r="Q1" s="5">
        <v>43405</v>
      </c>
      <c r="R1" s="5">
        <v>43435</v>
      </c>
      <c r="S1" s="5">
        <v>43466</v>
      </c>
      <c r="T1" s="5">
        <v>43497</v>
      </c>
      <c r="U1" s="5">
        <v>43525</v>
      </c>
      <c r="V1" s="5">
        <v>43556</v>
      </c>
      <c r="W1" s="5">
        <v>43586</v>
      </c>
      <c r="X1" s="5">
        <v>43617</v>
      </c>
      <c r="Y1" s="5">
        <v>43647</v>
      </c>
      <c r="Z1" s="5">
        <v>43678</v>
      </c>
      <c r="AA1" s="5">
        <v>43709</v>
      </c>
      <c r="AB1" s="5">
        <v>43739</v>
      </c>
      <c r="AC1" s="5">
        <v>43770</v>
      </c>
      <c r="AD1" s="5">
        <v>43800</v>
      </c>
      <c r="AE1" s="5">
        <v>43831</v>
      </c>
      <c r="AF1" s="5">
        <v>43862</v>
      </c>
      <c r="AG1" s="5">
        <v>43891</v>
      </c>
      <c r="AH1" s="5">
        <v>43922</v>
      </c>
      <c r="AI1" s="5">
        <v>43952</v>
      </c>
      <c r="AJ1" s="5">
        <v>43983</v>
      </c>
      <c r="AK1" s="5">
        <v>44013</v>
      </c>
      <c r="AL1" s="5">
        <v>44044</v>
      </c>
      <c r="AM1" s="5">
        <v>44075</v>
      </c>
      <c r="AN1" s="5">
        <v>44105</v>
      </c>
      <c r="AO1" s="5">
        <v>44136</v>
      </c>
      <c r="AP1" s="5">
        <v>44166</v>
      </c>
      <c r="AQ1" s="5">
        <v>44197</v>
      </c>
      <c r="AR1" s="5">
        <v>44228</v>
      </c>
      <c r="AS1" s="5">
        <v>44256</v>
      </c>
      <c r="AT1" s="5">
        <v>44287</v>
      </c>
      <c r="AU1" s="5">
        <v>44317</v>
      </c>
      <c r="AV1" s="5">
        <v>44348</v>
      </c>
      <c r="AW1" s="5">
        <v>44378</v>
      </c>
      <c r="AX1" s="5">
        <v>44409</v>
      </c>
      <c r="AY1" s="5">
        <v>44440</v>
      </c>
      <c r="AZ1" s="5">
        <v>44470</v>
      </c>
      <c r="BA1" s="5">
        <v>44501</v>
      </c>
      <c r="BB1" s="5">
        <v>44531</v>
      </c>
    </row>
    <row r="2" spans="1:54" x14ac:dyDescent="0.25">
      <c r="A2" s="3">
        <v>1</v>
      </c>
      <c r="B2" s="3" t="s">
        <v>21</v>
      </c>
      <c r="C2" s="3" t="s">
        <v>6</v>
      </c>
      <c r="D2" s="4">
        <v>43103</v>
      </c>
      <c r="E2" s="4">
        <f>WORKDAY.INTL(D2,F2,"1000000",)</f>
        <v>43235</v>
      </c>
      <c r="F2" s="3">
        <v>113</v>
      </c>
      <c r="G2" s="3" t="str">
        <f>IF(AND(DATE(YEAR($D2),MONTH($D2),1)&lt;=G$1,EOMONTH($E2,0)&gt;=EOMONTH(G$1,0)),"&gt;","")</f>
        <v>&gt;</v>
      </c>
      <c r="H2" s="3" t="str">
        <f t="shared" ref="H2:BB7" si="0">IF(AND(DATE(YEAR($D2),MONTH($D2),1)&lt;=H$1,EOMONTH($E2,0)&gt;=EOMONTH(H$1,0)),"&gt;","")</f>
        <v>&gt;</v>
      </c>
      <c r="I2" s="3" t="str">
        <f t="shared" si="0"/>
        <v>&gt;</v>
      </c>
      <c r="J2" s="3" t="str">
        <f t="shared" si="0"/>
        <v>&gt;</v>
      </c>
      <c r="K2" s="3" t="str">
        <f>IF(AND(DATE(YEAR($D2),MONTH($D2),1)&lt;=K$1,EOMONTH($E2,0)&gt;=EOMONTH(K$1,0)),"&gt;","")</f>
        <v>&gt;</v>
      </c>
      <c r="L2" s="3" t="str">
        <f t="shared" si="0"/>
        <v/>
      </c>
      <c r="M2" s="3" t="str">
        <f t="shared" si="0"/>
        <v/>
      </c>
      <c r="N2" s="3" t="str">
        <f t="shared" si="0"/>
        <v/>
      </c>
      <c r="O2" s="3" t="str">
        <f t="shared" si="0"/>
        <v/>
      </c>
      <c r="P2" s="3" t="str">
        <f t="shared" si="0"/>
        <v/>
      </c>
      <c r="Q2" s="3" t="str">
        <f t="shared" si="0"/>
        <v/>
      </c>
      <c r="R2" s="3" t="str">
        <f t="shared" si="0"/>
        <v/>
      </c>
      <c r="S2" s="3" t="str">
        <f t="shared" si="0"/>
        <v/>
      </c>
      <c r="T2" s="3" t="str">
        <f t="shared" si="0"/>
        <v/>
      </c>
      <c r="U2" s="3" t="str">
        <f t="shared" si="0"/>
        <v/>
      </c>
      <c r="V2" s="3" t="str">
        <f t="shared" si="0"/>
        <v/>
      </c>
      <c r="W2" s="3" t="str">
        <f t="shared" si="0"/>
        <v/>
      </c>
      <c r="X2" s="3" t="str">
        <f t="shared" si="0"/>
        <v/>
      </c>
      <c r="Y2" s="3" t="str">
        <f t="shared" si="0"/>
        <v/>
      </c>
      <c r="Z2" s="3" t="str">
        <f t="shared" si="0"/>
        <v/>
      </c>
      <c r="AA2" s="3" t="str">
        <f t="shared" si="0"/>
        <v/>
      </c>
      <c r="AB2" s="3" t="str">
        <f t="shared" si="0"/>
        <v/>
      </c>
      <c r="AC2" s="3" t="str">
        <f t="shared" si="0"/>
        <v/>
      </c>
      <c r="AD2" s="3" t="str">
        <f t="shared" si="0"/>
        <v/>
      </c>
      <c r="AE2" s="3" t="str">
        <f t="shared" si="0"/>
        <v/>
      </c>
      <c r="AF2" s="3" t="str">
        <f t="shared" si="0"/>
        <v/>
      </c>
      <c r="AG2" s="3" t="str">
        <f t="shared" si="0"/>
        <v/>
      </c>
      <c r="AH2" s="3" t="str">
        <f t="shared" si="0"/>
        <v/>
      </c>
      <c r="AI2" s="3" t="str">
        <f t="shared" si="0"/>
        <v/>
      </c>
      <c r="AJ2" s="3" t="str">
        <f t="shared" si="0"/>
        <v/>
      </c>
      <c r="AK2" s="3" t="str">
        <f t="shared" si="0"/>
        <v/>
      </c>
      <c r="AL2" s="3" t="str">
        <f t="shared" si="0"/>
        <v/>
      </c>
      <c r="AM2" s="3" t="str">
        <f t="shared" si="0"/>
        <v/>
      </c>
      <c r="AN2" s="3" t="str">
        <f t="shared" si="0"/>
        <v/>
      </c>
      <c r="AO2" s="3" t="str">
        <f t="shared" si="0"/>
        <v/>
      </c>
      <c r="AP2" s="3" t="str">
        <f t="shared" si="0"/>
        <v/>
      </c>
      <c r="AQ2" s="3" t="str">
        <f t="shared" si="0"/>
        <v/>
      </c>
      <c r="AR2" s="3" t="str">
        <f t="shared" si="0"/>
        <v/>
      </c>
      <c r="AS2" s="3" t="str">
        <f t="shared" si="0"/>
        <v/>
      </c>
      <c r="AT2" s="3" t="str">
        <f t="shared" si="0"/>
        <v/>
      </c>
      <c r="AU2" s="3" t="str">
        <f t="shared" si="0"/>
        <v/>
      </c>
      <c r="AV2" s="3" t="str">
        <f t="shared" si="0"/>
        <v/>
      </c>
      <c r="AW2" s="3" t="str">
        <f t="shared" si="0"/>
        <v/>
      </c>
      <c r="AX2" s="3" t="str">
        <f t="shared" si="0"/>
        <v/>
      </c>
      <c r="AY2" s="3" t="str">
        <f t="shared" si="0"/>
        <v/>
      </c>
      <c r="AZ2" s="3" t="str">
        <f t="shared" si="0"/>
        <v/>
      </c>
      <c r="BA2" s="3" t="str">
        <f t="shared" si="0"/>
        <v/>
      </c>
      <c r="BB2" s="3" t="str">
        <f t="shared" si="0"/>
        <v/>
      </c>
    </row>
    <row r="3" spans="1:54" x14ac:dyDescent="0.25">
      <c r="A3" s="3">
        <v>2</v>
      </c>
      <c r="B3" s="3" t="s">
        <v>21</v>
      </c>
      <c r="C3" s="3" t="s">
        <v>7</v>
      </c>
      <c r="D3" s="4">
        <f>D2+104</f>
        <v>43207</v>
      </c>
      <c r="E3" s="4">
        <f t="shared" ref="E3:E16" si="1">WORKDAY.INTL(D3,F3,"1000000",)</f>
        <v>43342</v>
      </c>
      <c r="F3" s="3">
        <v>116</v>
      </c>
      <c r="G3" s="3" t="str">
        <f t="shared" ref="G3:V16" si="2">IF(AND(DATE(YEAR($D3),MONTH($D3),1)&lt;=G$1,EOMONTH($E3,0)&gt;=EOMONTH(G$1,0)),"&gt;","")</f>
        <v/>
      </c>
      <c r="H3" s="3" t="str">
        <f t="shared" si="0"/>
        <v/>
      </c>
      <c r="I3" s="3" t="str">
        <f t="shared" si="0"/>
        <v/>
      </c>
      <c r="J3" s="3" t="str">
        <f t="shared" si="0"/>
        <v>&gt;</v>
      </c>
      <c r="K3" s="3" t="str">
        <f t="shared" si="0"/>
        <v>&gt;</v>
      </c>
      <c r="L3" s="3" t="str">
        <f t="shared" si="0"/>
        <v>&gt;</v>
      </c>
      <c r="M3" s="3" t="str">
        <f t="shared" si="0"/>
        <v>&gt;</v>
      </c>
      <c r="N3" s="3" t="str">
        <f t="shared" si="0"/>
        <v>&gt;</v>
      </c>
      <c r="O3" s="3" t="str">
        <f t="shared" si="0"/>
        <v/>
      </c>
      <c r="P3" s="3" t="str">
        <f t="shared" si="0"/>
        <v/>
      </c>
      <c r="Q3" s="3" t="str">
        <f t="shared" si="0"/>
        <v/>
      </c>
      <c r="R3" s="3" t="str">
        <f t="shared" si="0"/>
        <v/>
      </c>
      <c r="S3" s="3" t="str">
        <f t="shared" si="0"/>
        <v/>
      </c>
      <c r="T3" s="3" t="str">
        <f t="shared" si="0"/>
        <v/>
      </c>
      <c r="U3" s="3" t="str">
        <f t="shared" si="0"/>
        <v/>
      </c>
      <c r="V3" s="3" t="str">
        <f t="shared" si="0"/>
        <v/>
      </c>
      <c r="W3" s="3" t="str">
        <f t="shared" si="0"/>
        <v/>
      </c>
      <c r="X3" s="3" t="str">
        <f t="shared" si="0"/>
        <v/>
      </c>
      <c r="Y3" s="3" t="str">
        <f t="shared" si="0"/>
        <v/>
      </c>
      <c r="Z3" s="3" t="str">
        <f t="shared" si="0"/>
        <v/>
      </c>
      <c r="AA3" s="3" t="str">
        <f t="shared" si="0"/>
        <v/>
      </c>
      <c r="AB3" s="3" t="str">
        <f t="shared" si="0"/>
        <v/>
      </c>
      <c r="AC3" s="3" t="str">
        <f t="shared" si="0"/>
        <v/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  <c r="AO3" s="3" t="str">
        <f t="shared" si="0"/>
        <v/>
      </c>
      <c r="AP3" s="3" t="str">
        <f t="shared" si="0"/>
        <v/>
      </c>
      <c r="AQ3" s="3" t="str">
        <f t="shared" si="0"/>
        <v/>
      </c>
      <c r="AR3" s="3" t="str">
        <f t="shared" si="0"/>
        <v/>
      </c>
      <c r="AS3" s="3" t="str">
        <f t="shared" si="0"/>
        <v/>
      </c>
      <c r="AT3" s="3" t="str">
        <f t="shared" si="0"/>
        <v/>
      </c>
      <c r="AU3" s="3" t="str">
        <f t="shared" si="0"/>
        <v/>
      </c>
      <c r="AV3" s="3" t="str">
        <f t="shared" si="0"/>
        <v/>
      </c>
      <c r="AW3" s="3" t="str">
        <f t="shared" si="0"/>
        <v/>
      </c>
      <c r="AX3" s="3" t="str">
        <f t="shared" si="0"/>
        <v/>
      </c>
      <c r="AY3" s="3" t="str">
        <f t="shared" si="0"/>
        <v/>
      </c>
      <c r="AZ3" s="3" t="str">
        <f t="shared" si="0"/>
        <v/>
      </c>
      <c r="BA3" s="3" t="str">
        <f t="shared" si="0"/>
        <v/>
      </c>
      <c r="BB3" s="3" t="str">
        <f t="shared" si="0"/>
        <v/>
      </c>
    </row>
    <row r="4" spans="1:54" x14ac:dyDescent="0.25">
      <c r="A4" s="3">
        <v>3</v>
      </c>
      <c r="B4" s="3" t="s">
        <v>21</v>
      </c>
      <c r="C4" s="3" t="s">
        <v>8</v>
      </c>
      <c r="D4" s="4">
        <f>+D3+45</f>
        <v>43252</v>
      </c>
      <c r="E4" s="4">
        <f t="shared" si="1"/>
        <v>43656</v>
      </c>
      <c r="F4" s="3">
        <v>346</v>
      </c>
      <c r="G4" s="3" t="str">
        <f t="shared" si="2"/>
        <v/>
      </c>
      <c r="H4" s="3" t="str">
        <f t="shared" si="0"/>
        <v/>
      </c>
      <c r="I4" s="3" t="str">
        <f t="shared" si="0"/>
        <v/>
      </c>
      <c r="J4" s="3" t="str">
        <f t="shared" si="0"/>
        <v/>
      </c>
      <c r="K4" s="3" t="str">
        <f t="shared" si="0"/>
        <v/>
      </c>
      <c r="L4" s="3" t="str">
        <f t="shared" si="0"/>
        <v>&gt;</v>
      </c>
      <c r="M4" s="3" t="str">
        <f t="shared" si="0"/>
        <v>&gt;</v>
      </c>
      <c r="N4" s="3" t="str">
        <f t="shared" si="0"/>
        <v>&gt;</v>
      </c>
      <c r="O4" s="3" t="str">
        <f t="shared" si="0"/>
        <v>&gt;</v>
      </c>
      <c r="P4" s="3" t="str">
        <f t="shared" si="0"/>
        <v>&gt;</v>
      </c>
      <c r="Q4" s="3" t="str">
        <f t="shared" si="0"/>
        <v>&gt;</v>
      </c>
      <c r="R4" s="3" t="str">
        <f t="shared" si="0"/>
        <v>&gt;</v>
      </c>
      <c r="S4" s="3" t="str">
        <f t="shared" si="0"/>
        <v>&gt;</v>
      </c>
      <c r="T4" s="3" t="str">
        <f t="shared" si="0"/>
        <v>&gt;</v>
      </c>
      <c r="U4" s="3" t="str">
        <f t="shared" si="0"/>
        <v>&gt;</v>
      </c>
      <c r="V4" s="3" t="str">
        <f t="shared" si="0"/>
        <v>&gt;</v>
      </c>
      <c r="W4" s="3" t="str">
        <f t="shared" si="0"/>
        <v>&gt;</v>
      </c>
      <c r="X4" s="3" t="str">
        <f t="shared" si="0"/>
        <v>&gt;</v>
      </c>
      <c r="Y4" s="3" t="str">
        <f t="shared" si="0"/>
        <v>&gt;</v>
      </c>
      <c r="Z4" s="3" t="str">
        <f t="shared" si="0"/>
        <v/>
      </c>
      <c r="AA4" s="3" t="str">
        <f t="shared" si="0"/>
        <v/>
      </c>
      <c r="AB4" s="3" t="str">
        <f t="shared" si="0"/>
        <v/>
      </c>
      <c r="AC4" s="3" t="str">
        <f t="shared" si="0"/>
        <v/>
      </c>
      <c r="AD4" s="3" t="str">
        <f t="shared" si="0"/>
        <v/>
      </c>
      <c r="AE4" s="3" t="str">
        <f t="shared" si="0"/>
        <v/>
      </c>
      <c r="AF4" s="3" t="str">
        <f t="shared" si="0"/>
        <v/>
      </c>
      <c r="AG4" s="3" t="str">
        <f t="shared" si="0"/>
        <v/>
      </c>
      <c r="AH4" s="3" t="str">
        <f t="shared" si="0"/>
        <v/>
      </c>
      <c r="AI4" s="3" t="str">
        <f t="shared" si="0"/>
        <v/>
      </c>
      <c r="AJ4" s="3" t="str">
        <f t="shared" si="0"/>
        <v/>
      </c>
      <c r="AK4" s="3" t="str">
        <f t="shared" si="0"/>
        <v/>
      </c>
      <c r="AL4" s="3" t="str">
        <f t="shared" si="0"/>
        <v/>
      </c>
      <c r="AM4" s="3" t="str">
        <f t="shared" si="0"/>
        <v/>
      </c>
      <c r="AN4" s="3" t="str">
        <f t="shared" si="0"/>
        <v/>
      </c>
      <c r="AO4" s="3" t="str">
        <f t="shared" si="0"/>
        <v/>
      </c>
      <c r="AP4" s="3" t="str">
        <f t="shared" si="0"/>
        <v/>
      </c>
      <c r="AQ4" s="3" t="str">
        <f t="shared" si="0"/>
        <v/>
      </c>
      <c r="AR4" s="3" t="str">
        <f t="shared" si="0"/>
        <v/>
      </c>
      <c r="AS4" s="3" t="str">
        <f t="shared" si="0"/>
        <v/>
      </c>
      <c r="AT4" s="3" t="str">
        <f t="shared" si="0"/>
        <v/>
      </c>
      <c r="AU4" s="3" t="str">
        <f t="shared" si="0"/>
        <v/>
      </c>
      <c r="AV4" s="3" t="str">
        <f t="shared" si="0"/>
        <v/>
      </c>
      <c r="AW4" s="3" t="str">
        <f t="shared" si="0"/>
        <v/>
      </c>
      <c r="AX4" s="3" t="str">
        <f t="shared" si="0"/>
        <v/>
      </c>
      <c r="AY4" s="3" t="str">
        <f t="shared" si="0"/>
        <v/>
      </c>
      <c r="AZ4" s="3" t="str">
        <f t="shared" si="0"/>
        <v/>
      </c>
      <c r="BA4" s="3" t="str">
        <f t="shared" si="0"/>
        <v/>
      </c>
      <c r="BB4" s="3" t="str">
        <f t="shared" si="0"/>
        <v/>
      </c>
    </row>
    <row r="5" spans="1:54" x14ac:dyDescent="0.25">
      <c r="A5" s="3">
        <v>4</v>
      </c>
      <c r="B5" s="3" t="s">
        <v>22</v>
      </c>
      <c r="C5" s="3" t="s">
        <v>9</v>
      </c>
      <c r="D5" s="4">
        <f>+D4+12</f>
        <v>43264</v>
      </c>
      <c r="E5" s="4">
        <f t="shared" si="1"/>
        <v>43925</v>
      </c>
      <c r="F5" s="3">
        <v>567</v>
      </c>
      <c r="G5" s="3" t="str">
        <f t="shared" si="2"/>
        <v/>
      </c>
      <c r="H5" s="3" t="str">
        <f t="shared" si="0"/>
        <v/>
      </c>
      <c r="I5" s="3" t="str">
        <f t="shared" si="0"/>
        <v/>
      </c>
      <c r="J5" s="3" t="str">
        <f t="shared" si="0"/>
        <v/>
      </c>
      <c r="K5" s="3" t="str">
        <f t="shared" si="0"/>
        <v/>
      </c>
      <c r="L5" s="3" t="str">
        <f t="shared" si="0"/>
        <v>&gt;</v>
      </c>
      <c r="M5" s="3" t="str">
        <f t="shared" si="0"/>
        <v>&gt;</v>
      </c>
      <c r="N5" s="3" t="str">
        <f t="shared" si="0"/>
        <v>&gt;</v>
      </c>
      <c r="O5" s="3" t="str">
        <f t="shared" si="0"/>
        <v>&gt;</v>
      </c>
      <c r="P5" s="3" t="str">
        <f t="shared" si="0"/>
        <v>&gt;</v>
      </c>
      <c r="Q5" s="3" t="str">
        <f t="shared" si="0"/>
        <v>&gt;</v>
      </c>
      <c r="R5" s="3" t="str">
        <f t="shared" si="0"/>
        <v>&gt;</v>
      </c>
      <c r="S5" s="3" t="str">
        <f t="shared" si="0"/>
        <v>&gt;</v>
      </c>
      <c r="T5" s="3" t="str">
        <f t="shared" si="0"/>
        <v>&gt;</v>
      </c>
      <c r="U5" s="3" t="str">
        <f t="shared" si="0"/>
        <v>&gt;</v>
      </c>
      <c r="V5" s="3" t="str">
        <f t="shared" si="0"/>
        <v>&gt;</v>
      </c>
      <c r="W5" s="3" t="str">
        <f t="shared" si="0"/>
        <v>&gt;</v>
      </c>
      <c r="X5" s="3" t="str">
        <f t="shared" si="0"/>
        <v>&gt;</v>
      </c>
      <c r="Y5" s="3" t="str">
        <f t="shared" si="0"/>
        <v>&gt;</v>
      </c>
      <c r="Z5" s="3" t="str">
        <f t="shared" si="0"/>
        <v>&gt;</v>
      </c>
      <c r="AA5" s="3" t="str">
        <f t="shared" si="0"/>
        <v>&gt;</v>
      </c>
      <c r="AB5" s="3" t="str">
        <f t="shared" si="0"/>
        <v>&gt;</v>
      </c>
      <c r="AC5" s="3" t="str">
        <f t="shared" si="0"/>
        <v>&gt;</v>
      </c>
      <c r="AD5" s="3" t="str">
        <f t="shared" si="0"/>
        <v>&gt;</v>
      </c>
      <c r="AE5" s="3" t="str">
        <f t="shared" si="0"/>
        <v>&gt;</v>
      </c>
      <c r="AF5" s="3" t="str">
        <f t="shared" si="0"/>
        <v>&gt;</v>
      </c>
      <c r="AG5" s="3" t="str">
        <f t="shared" si="0"/>
        <v>&gt;</v>
      </c>
      <c r="AH5" s="3" t="str">
        <f t="shared" si="0"/>
        <v>&gt;</v>
      </c>
      <c r="AI5" s="3" t="str">
        <f t="shared" si="0"/>
        <v/>
      </c>
      <c r="AJ5" s="3" t="str">
        <f t="shared" si="0"/>
        <v/>
      </c>
      <c r="AK5" s="3" t="str">
        <f t="shared" si="0"/>
        <v/>
      </c>
      <c r="AL5" s="3" t="str">
        <f t="shared" si="0"/>
        <v/>
      </c>
      <c r="AM5" s="3" t="str">
        <f t="shared" si="0"/>
        <v/>
      </c>
      <c r="AN5" s="3" t="str">
        <f t="shared" si="0"/>
        <v/>
      </c>
      <c r="AO5" s="3" t="str">
        <f t="shared" si="0"/>
        <v/>
      </c>
      <c r="AP5" s="3" t="str">
        <f t="shared" si="0"/>
        <v/>
      </c>
      <c r="AQ5" s="3" t="str">
        <f t="shared" si="0"/>
        <v/>
      </c>
      <c r="AR5" s="3" t="str">
        <f t="shared" si="0"/>
        <v/>
      </c>
      <c r="AS5" s="3" t="str">
        <f t="shared" si="0"/>
        <v/>
      </c>
      <c r="AT5" s="3" t="str">
        <f t="shared" si="0"/>
        <v/>
      </c>
      <c r="AU5" s="3" t="str">
        <f t="shared" si="0"/>
        <v/>
      </c>
      <c r="AV5" s="3" t="str">
        <f t="shared" si="0"/>
        <v/>
      </c>
      <c r="AW5" s="3" t="str">
        <f t="shared" si="0"/>
        <v/>
      </c>
      <c r="AX5" s="3" t="str">
        <f t="shared" si="0"/>
        <v/>
      </c>
      <c r="AY5" s="3" t="str">
        <f t="shared" si="0"/>
        <v/>
      </c>
      <c r="AZ5" s="3" t="str">
        <f t="shared" si="0"/>
        <v/>
      </c>
      <c r="BA5" s="3" t="str">
        <f t="shared" si="0"/>
        <v/>
      </c>
      <c r="BB5" s="3" t="str">
        <f t="shared" si="0"/>
        <v/>
      </c>
    </row>
    <row r="6" spans="1:54" x14ac:dyDescent="0.25">
      <c r="A6" s="3">
        <v>5</v>
      </c>
      <c r="B6" s="3" t="s">
        <v>22</v>
      </c>
      <c r="C6" s="3" t="s">
        <v>10</v>
      </c>
      <c r="D6" s="4">
        <f>+D5+234</f>
        <v>43498</v>
      </c>
      <c r="E6" s="4">
        <f t="shared" si="1"/>
        <v>43771</v>
      </c>
      <c r="F6" s="3">
        <v>234</v>
      </c>
      <c r="G6" s="3" t="str">
        <f t="shared" si="2"/>
        <v/>
      </c>
      <c r="H6" s="3" t="str">
        <f t="shared" si="0"/>
        <v/>
      </c>
      <c r="I6" s="3" t="str">
        <f t="shared" si="0"/>
        <v/>
      </c>
      <c r="J6" s="3" t="str">
        <f t="shared" si="0"/>
        <v/>
      </c>
      <c r="K6" s="3" t="str">
        <f t="shared" si="0"/>
        <v/>
      </c>
      <c r="L6" s="3" t="str">
        <f t="shared" si="0"/>
        <v/>
      </c>
      <c r="M6" s="3" t="str">
        <f t="shared" si="0"/>
        <v/>
      </c>
      <c r="N6" s="3" t="str">
        <f t="shared" si="0"/>
        <v/>
      </c>
      <c r="O6" s="3" t="str">
        <f t="shared" si="0"/>
        <v/>
      </c>
      <c r="P6" s="3" t="str">
        <f t="shared" si="0"/>
        <v/>
      </c>
      <c r="Q6" s="3" t="str">
        <f t="shared" si="0"/>
        <v/>
      </c>
      <c r="R6" s="3" t="str">
        <f t="shared" si="0"/>
        <v/>
      </c>
      <c r="S6" s="3" t="str">
        <f t="shared" si="0"/>
        <v/>
      </c>
      <c r="T6" s="3" t="str">
        <f t="shared" si="0"/>
        <v>&gt;</v>
      </c>
      <c r="U6" s="3" t="str">
        <f t="shared" si="0"/>
        <v>&gt;</v>
      </c>
      <c r="V6" s="3" t="str">
        <f t="shared" si="0"/>
        <v>&gt;</v>
      </c>
      <c r="W6" s="3" t="str">
        <f t="shared" si="0"/>
        <v>&gt;</v>
      </c>
      <c r="X6" s="3" t="str">
        <f t="shared" si="0"/>
        <v>&gt;</v>
      </c>
      <c r="Y6" s="3" t="str">
        <f t="shared" si="0"/>
        <v>&gt;</v>
      </c>
      <c r="Z6" s="3" t="str">
        <f t="shared" si="0"/>
        <v>&gt;</v>
      </c>
      <c r="AA6" s="3" t="str">
        <f t="shared" si="0"/>
        <v>&gt;</v>
      </c>
      <c r="AB6" s="3" t="str">
        <f t="shared" si="0"/>
        <v>&gt;</v>
      </c>
      <c r="AC6" s="3" t="str">
        <f t="shared" si="0"/>
        <v>&gt;</v>
      </c>
      <c r="AD6" s="3" t="str">
        <f t="shared" si="0"/>
        <v/>
      </c>
      <c r="AE6" s="3" t="str">
        <f t="shared" si="0"/>
        <v/>
      </c>
      <c r="AF6" s="3" t="str">
        <f t="shared" si="0"/>
        <v/>
      </c>
      <c r="AG6" s="3" t="str">
        <f t="shared" si="0"/>
        <v/>
      </c>
      <c r="AH6" s="3" t="str">
        <f t="shared" si="0"/>
        <v/>
      </c>
      <c r="AI6" s="3" t="str">
        <f t="shared" si="0"/>
        <v/>
      </c>
      <c r="AJ6" s="3" t="str">
        <f t="shared" si="0"/>
        <v/>
      </c>
      <c r="AK6" s="3" t="str">
        <f t="shared" si="0"/>
        <v/>
      </c>
      <c r="AL6" s="3" t="str">
        <f t="shared" si="0"/>
        <v/>
      </c>
      <c r="AM6" s="3" t="str">
        <f t="shared" si="0"/>
        <v/>
      </c>
      <c r="AN6" s="3" t="str">
        <f t="shared" si="0"/>
        <v/>
      </c>
      <c r="AO6" s="3" t="str">
        <f t="shared" si="0"/>
        <v/>
      </c>
      <c r="AP6" s="3" t="str">
        <f t="shared" si="0"/>
        <v/>
      </c>
      <c r="AQ6" s="3" t="str">
        <f t="shared" si="0"/>
        <v/>
      </c>
      <c r="AR6" s="3" t="str">
        <f t="shared" si="0"/>
        <v/>
      </c>
      <c r="AS6" s="3" t="str">
        <f t="shared" si="0"/>
        <v/>
      </c>
      <c r="AT6" s="3" t="str">
        <f t="shared" si="0"/>
        <v/>
      </c>
      <c r="AU6" s="3" t="str">
        <f t="shared" si="0"/>
        <v/>
      </c>
      <c r="AV6" s="3" t="str">
        <f t="shared" si="0"/>
        <v/>
      </c>
      <c r="AW6" s="3" t="str">
        <f t="shared" si="0"/>
        <v/>
      </c>
      <c r="AX6" s="3" t="str">
        <f t="shared" si="0"/>
        <v/>
      </c>
      <c r="AY6" s="3" t="str">
        <f t="shared" si="0"/>
        <v/>
      </c>
      <c r="AZ6" s="3" t="str">
        <f t="shared" si="0"/>
        <v/>
      </c>
      <c r="BA6" s="3" t="str">
        <f t="shared" si="0"/>
        <v/>
      </c>
      <c r="BB6" s="3" t="str">
        <f t="shared" si="0"/>
        <v/>
      </c>
    </row>
    <row r="7" spans="1:54" x14ac:dyDescent="0.25">
      <c r="A7" s="3">
        <v>6</v>
      </c>
      <c r="B7" s="3" t="s">
        <v>22</v>
      </c>
      <c r="C7" s="3" t="s">
        <v>11</v>
      </c>
      <c r="D7" s="4">
        <f>+D6+123</f>
        <v>43621</v>
      </c>
      <c r="E7" s="4">
        <f t="shared" si="1"/>
        <v>44140</v>
      </c>
      <c r="F7" s="3">
        <v>445</v>
      </c>
      <c r="G7" s="3" t="str">
        <f t="shared" si="2"/>
        <v/>
      </c>
      <c r="H7" s="3" t="str">
        <f t="shared" si="0"/>
        <v/>
      </c>
      <c r="I7" s="3" t="str">
        <f t="shared" si="0"/>
        <v/>
      </c>
      <c r="J7" s="3" t="str">
        <f t="shared" si="0"/>
        <v/>
      </c>
      <c r="K7" s="3" t="str">
        <f t="shared" si="0"/>
        <v/>
      </c>
      <c r="L7" s="3" t="str">
        <f t="shared" si="0"/>
        <v/>
      </c>
      <c r="M7" s="3" t="str">
        <f t="shared" si="0"/>
        <v/>
      </c>
      <c r="N7" s="3" t="str">
        <f t="shared" si="0"/>
        <v/>
      </c>
      <c r="O7" s="3" t="str">
        <f t="shared" si="0"/>
        <v/>
      </c>
      <c r="P7" s="3" t="str">
        <f t="shared" si="0"/>
        <v/>
      </c>
      <c r="Q7" s="3" t="str">
        <f t="shared" si="0"/>
        <v/>
      </c>
      <c r="R7" s="3" t="str">
        <f t="shared" si="0"/>
        <v/>
      </c>
      <c r="S7" s="3" t="str">
        <f t="shared" si="0"/>
        <v/>
      </c>
      <c r="T7" s="3" t="str">
        <f t="shared" si="0"/>
        <v/>
      </c>
      <c r="U7" s="3" t="str">
        <f t="shared" si="0"/>
        <v/>
      </c>
      <c r="V7" s="3" t="str">
        <f t="shared" si="0"/>
        <v/>
      </c>
      <c r="W7" s="3" t="str">
        <f t="shared" si="0"/>
        <v/>
      </c>
      <c r="X7" s="3" t="str">
        <f t="shared" si="0"/>
        <v>&gt;</v>
      </c>
      <c r="Y7" s="3" t="str">
        <f t="shared" si="0"/>
        <v>&gt;</v>
      </c>
      <c r="Z7" s="3" t="str">
        <f t="shared" si="0"/>
        <v>&gt;</v>
      </c>
      <c r="AA7" s="3" t="str">
        <f t="shared" si="0"/>
        <v>&gt;</v>
      </c>
      <c r="AB7" s="3" t="str">
        <f t="shared" ref="AB7:AQ16" si="3">IF(AND(DATE(YEAR($D7),MONTH($D7),1)&lt;=AB$1,EOMONTH($E7,0)&gt;=EOMONTH(AB$1,0)),"&gt;","")</f>
        <v>&gt;</v>
      </c>
      <c r="AC7" s="3" t="str">
        <f t="shared" si="3"/>
        <v>&gt;</v>
      </c>
      <c r="AD7" s="3" t="str">
        <f t="shared" si="3"/>
        <v>&gt;</v>
      </c>
      <c r="AE7" s="3" t="str">
        <f t="shared" si="3"/>
        <v>&gt;</v>
      </c>
      <c r="AF7" s="3" t="str">
        <f t="shared" si="3"/>
        <v>&gt;</v>
      </c>
      <c r="AG7" s="3" t="str">
        <f t="shared" si="3"/>
        <v>&gt;</v>
      </c>
      <c r="AH7" s="3" t="str">
        <f t="shared" si="3"/>
        <v>&gt;</v>
      </c>
      <c r="AI7" s="3" t="str">
        <f t="shared" si="3"/>
        <v>&gt;</v>
      </c>
      <c r="AJ7" s="3" t="str">
        <f t="shared" si="3"/>
        <v>&gt;</v>
      </c>
      <c r="AK7" s="3" t="str">
        <f t="shared" si="3"/>
        <v>&gt;</v>
      </c>
      <c r="AL7" s="3" t="str">
        <f t="shared" si="3"/>
        <v>&gt;</v>
      </c>
      <c r="AM7" s="3" t="str">
        <f t="shared" si="3"/>
        <v>&gt;</v>
      </c>
      <c r="AN7" s="3" t="str">
        <f t="shared" si="3"/>
        <v>&gt;</v>
      </c>
      <c r="AO7" s="3" t="str">
        <f t="shared" si="3"/>
        <v>&gt;</v>
      </c>
      <c r="AP7" s="3" t="str">
        <f t="shared" si="3"/>
        <v/>
      </c>
      <c r="AQ7" s="3" t="str">
        <f t="shared" si="3"/>
        <v/>
      </c>
      <c r="AR7" s="3" t="str">
        <f t="shared" ref="AR7:BB16" si="4">IF(AND(DATE(YEAR($D7),MONTH($D7),1)&lt;=AR$1,EOMONTH($E7,0)&gt;=EOMONTH(AR$1,0)),"&gt;","")</f>
        <v/>
      </c>
      <c r="AS7" s="3" t="str">
        <f t="shared" si="4"/>
        <v/>
      </c>
      <c r="AT7" s="3" t="str">
        <f t="shared" si="4"/>
        <v/>
      </c>
      <c r="AU7" s="3" t="str">
        <f t="shared" si="4"/>
        <v/>
      </c>
      <c r="AV7" s="3" t="str">
        <f t="shared" si="4"/>
        <v/>
      </c>
      <c r="AW7" s="3" t="str">
        <f t="shared" si="4"/>
        <v/>
      </c>
      <c r="AX7" s="3" t="str">
        <f t="shared" si="4"/>
        <v/>
      </c>
      <c r="AY7" s="3" t="str">
        <f t="shared" si="4"/>
        <v/>
      </c>
      <c r="AZ7" s="3" t="str">
        <f t="shared" si="4"/>
        <v/>
      </c>
      <c r="BA7" s="3" t="str">
        <f t="shared" si="4"/>
        <v/>
      </c>
      <c r="BB7" s="3" t="str">
        <f t="shared" si="4"/>
        <v/>
      </c>
    </row>
    <row r="8" spans="1:54" x14ac:dyDescent="0.25">
      <c r="A8" s="3">
        <v>7</v>
      </c>
      <c r="B8" s="3" t="s">
        <v>23</v>
      </c>
      <c r="C8" s="3" t="s">
        <v>12</v>
      </c>
      <c r="D8" s="4">
        <f>D5+123</f>
        <v>43387</v>
      </c>
      <c r="E8" s="4">
        <f t="shared" si="1"/>
        <v>43519</v>
      </c>
      <c r="F8" s="3">
        <v>113</v>
      </c>
      <c r="G8" s="3" t="str">
        <f t="shared" si="2"/>
        <v/>
      </c>
      <c r="H8" s="3" t="str">
        <f t="shared" si="2"/>
        <v/>
      </c>
      <c r="I8" s="3" t="str">
        <f t="shared" si="2"/>
        <v/>
      </c>
      <c r="J8" s="3" t="str">
        <f t="shared" si="2"/>
        <v/>
      </c>
      <c r="K8" s="3" t="str">
        <f t="shared" si="2"/>
        <v/>
      </c>
      <c r="L8" s="3" t="str">
        <f t="shared" si="2"/>
        <v/>
      </c>
      <c r="M8" s="3" t="str">
        <f t="shared" si="2"/>
        <v/>
      </c>
      <c r="N8" s="3" t="str">
        <f t="shared" si="2"/>
        <v/>
      </c>
      <c r="O8" s="3" t="str">
        <f t="shared" si="2"/>
        <v/>
      </c>
      <c r="P8" s="3" t="str">
        <f t="shared" si="2"/>
        <v>&gt;</v>
      </c>
      <c r="Q8" s="3" t="str">
        <f t="shared" si="2"/>
        <v>&gt;</v>
      </c>
      <c r="R8" s="3" t="str">
        <f t="shared" si="2"/>
        <v>&gt;</v>
      </c>
      <c r="S8" s="3" t="str">
        <f t="shared" si="2"/>
        <v>&gt;</v>
      </c>
      <c r="T8" s="3" t="str">
        <f t="shared" si="2"/>
        <v>&gt;</v>
      </c>
      <c r="U8" s="3" t="str">
        <f t="shared" si="2"/>
        <v/>
      </c>
      <c r="V8" s="3" t="str">
        <f t="shared" si="2"/>
        <v/>
      </c>
      <c r="W8" s="3" t="str">
        <f t="shared" ref="W8:AL16" si="5">IF(AND(DATE(YEAR($D8),MONTH($D8),1)&lt;=W$1,EOMONTH($E8,0)&gt;=EOMONTH(W$1,0)),"&gt;","")</f>
        <v/>
      </c>
      <c r="X8" s="3" t="str">
        <f t="shared" si="5"/>
        <v/>
      </c>
      <c r="Y8" s="3" t="str">
        <f t="shared" si="5"/>
        <v/>
      </c>
      <c r="Z8" s="3" t="str">
        <f t="shared" si="5"/>
        <v/>
      </c>
      <c r="AA8" s="3" t="str">
        <f t="shared" si="5"/>
        <v/>
      </c>
      <c r="AB8" s="3" t="str">
        <f t="shared" si="5"/>
        <v/>
      </c>
      <c r="AC8" s="3" t="str">
        <f t="shared" si="5"/>
        <v/>
      </c>
      <c r="AD8" s="3" t="str">
        <f t="shared" si="5"/>
        <v/>
      </c>
      <c r="AE8" s="3" t="str">
        <f t="shared" si="5"/>
        <v/>
      </c>
      <c r="AF8" s="3" t="str">
        <f t="shared" si="5"/>
        <v/>
      </c>
      <c r="AG8" s="3" t="str">
        <f t="shared" si="5"/>
        <v/>
      </c>
      <c r="AH8" s="3" t="str">
        <f t="shared" si="5"/>
        <v/>
      </c>
      <c r="AI8" s="3" t="str">
        <f t="shared" si="5"/>
        <v/>
      </c>
      <c r="AJ8" s="3" t="str">
        <f t="shared" si="5"/>
        <v/>
      </c>
      <c r="AK8" s="3" t="str">
        <f t="shared" si="5"/>
        <v/>
      </c>
      <c r="AL8" s="3" t="str">
        <f t="shared" si="5"/>
        <v/>
      </c>
      <c r="AM8" s="3" t="str">
        <f t="shared" si="3"/>
        <v/>
      </c>
      <c r="AN8" s="3" t="str">
        <f t="shared" si="3"/>
        <v/>
      </c>
      <c r="AO8" s="3" t="str">
        <f t="shared" si="3"/>
        <v/>
      </c>
      <c r="AP8" s="3" t="str">
        <f t="shared" si="3"/>
        <v/>
      </c>
      <c r="AQ8" s="3" t="str">
        <f t="shared" si="3"/>
        <v/>
      </c>
      <c r="AR8" s="3" t="str">
        <f t="shared" si="4"/>
        <v/>
      </c>
      <c r="AS8" s="3" t="str">
        <f t="shared" si="4"/>
        <v/>
      </c>
      <c r="AT8" s="3" t="str">
        <f t="shared" si="4"/>
        <v/>
      </c>
      <c r="AU8" s="3" t="str">
        <f t="shared" si="4"/>
        <v/>
      </c>
      <c r="AV8" s="3" t="str">
        <f t="shared" si="4"/>
        <v/>
      </c>
      <c r="AW8" s="3" t="str">
        <f t="shared" si="4"/>
        <v/>
      </c>
      <c r="AX8" s="3" t="str">
        <f t="shared" si="4"/>
        <v/>
      </c>
      <c r="AY8" s="3" t="str">
        <f t="shared" si="4"/>
        <v/>
      </c>
      <c r="AZ8" s="3" t="str">
        <f t="shared" si="4"/>
        <v/>
      </c>
      <c r="BA8" s="3" t="str">
        <f t="shared" si="4"/>
        <v/>
      </c>
      <c r="BB8" s="3" t="str">
        <f t="shared" si="4"/>
        <v/>
      </c>
    </row>
    <row r="9" spans="1:54" x14ac:dyDescent="0.25">
      <c r="A9" s="3">
        <v>8</v>
      </c>
      <c r="B9" s="3" t="s">
        <v>23</v>
      </c>
      <c r="C9" s="3" t="s">
        <v>13</v>
      </c>
      <c r="D9" s="4">
        <f>D7+111</f>
        <v>43732</v>
      </c>
      <c r="E9" s="4">
        <f t="shared" si="1"/>
        <v>44264</v>
      </c>
      <c r="F9" s="3">
        <v>456</v>
      </c>
      <c r="G9" s="3" t="str">
        <f t="shared" si="2"/>
        <v/>
      </c>
      <c r="H9" s="3" t="str">
        <f t="shared" si="2"/>
        <v/>
      </c>
      <c r="I9" s="3" t="str">
        <f t="shared" si="2"/>
        <v/>
      </c>
      <c r="J9" s="3" t="str">
        <f t="shared" si="2"/>
        <v/>
      </c>
      <c r="K9" s="3" t="str">
        <f t="shared" si="2"/>
        <v/>
      </c>
      <c r="L9" s="3" t="str">
        <f t="shared" si="2"/>
        <v/>
      </c>
      <c r="M9" s="3" t="str">
        <f t="shared" si="2"/>
        <v/>
      </c>
      <c r="N9" s="3" t="str">
        <f t="shared" si="2"/>
        <v/>
      </c>
      <c r="O9" s="3" t="str">
        <f t="shared" si="2"/>
        <v/>
      </c>
      <c r="P9" s="3" t="str">
        <f t="shared" si="2"/>
        <v/>
      </c>
      <c r="Q9" s="3" t="str">
        <f t="shared" si="2"/>
        <v/>
      </c>
      <c r="R9" s="3" t="str">
        <f t="shared" si="2"/>
        <v/>
      </c>
      <c r="S9" s="3" t="str">
        <f t="shared" si="2"/>
        <v/>
      </c>
      <c r="T9" s="3" t="str">
        <f t="shared" si="2"/>
        <v/>
      </c>
      <c r="U9" s="3" t="str">
        <f t="shared" si="2"/>
        <v/>
      </c>
      <c r="V9" s="3" t="str">
        <f t="shared" si="2"/>
        <v/>
      </c>
      <c r="W9" s="3" t="str">
        <f t="shared" si="5"/>
        <v/>
      </c>
      <c r="X9" s="3" t="str">
        <f t="shared" si="5"/>
        <v/>
      </c>
      <c r="Y9" s="3" t="str">
        <f t="shared" si="5"/>
        <v/>
      </c>
      <c r="Z9" s="3" t="str">
        <f t="shared" si="5"/>
        <v/>
      </c>
      <c r="AA9" s="3" t="str">
        <f t="shared" si="5"/>
        <v>&gt;</v>
      </c>
      <c r="AB9" s="3" t="str">
        <f t="shared" si="5"/>
        <v>&gt;</v>
      </c>
      <c r="AC9" s="3" t="str">
        <f t="shared" si="5"/>
        <v>&gt;</v>
      </c>
      <c r="AD9" s="3" t="str">
        <f t="shared" si="5"/>
        <v>&gt;</v>
      </c>
      <c r="AE9" s="3" t="str">
        <f t="shared" si="5"/>
        <v>&gt;</v>
      </c>
      <c r="AF9" s="3" t="str">
        <f t="shared" si="5"/>
        <v>&gt;</v>
      </c>
      <c r="AG9" s="3" t="str">
        <f t="shared" si="5"/>
        <v>&gt;</v>
      </c>
      <c r="AH9" s="3" t="str">
        <f t="shared" si="5"/>
        <v>&gt;</v>
      </c>
      <c r="AI9" s="3" t="str">
        <f t="shared" si="5"/>
        <v>&gt;</v>
      </c>
      <c r="AJ9" s="3" t="str">
        <f t="shared" si="5"/>
        <v>&gt;</v>
      </c>
      <c r="AK9" s="3" t="str">
        <f t="shared" si="5"/>
        <v>&gt;</v>
      </c>
      <c r="AL9" s="3" t="str">
        <f t="shared" si="5"/>
        <v>&gt;</v>
      </c>
      <c r="AM9" s="3" t="str">
        <f t="shared" si="3"/>
        <v>&gt;</v>
      </c>
      <c r="AN9" s="3" t="str">
        <f t="shared" si="3"/>
        <v>&gt;</v>
      </c>
      <c r="AO9" s="3" t="str">
        <f t="shared" si="3"/>
        <v>&gt;</v>
      </c>
      <c r="AP9" s="3" t="str">
        <f t="shared" si="3"/>
        <v>&gt;</v>
      </c>
      <c r="AQ9" s="3" t="str">
        <f t="shared" si="3"/>
        <v>&gt;</v>
      </c>
      <c r="AR9" s="3" t="str">
        <f t="shared" si="4"/>
        <v>&gt;</v>
      </c>
      <c r="AS9" s="3" t="str">
        <f t="shared" si="4"/>
        <v>&gt;</v>
      </c>
      <c r="AT9" s="3" t="str">
        <f t="shared" si="4"/>
        <v/>
      </c>
      <c r="AU9" s="3" t="str">
        <f t="shared" si="4"/>
        <v/>
      </c>
      <c r="AV9" s="3" t="str">
        <f t="shared" si="4"/>
        <v/>
      </c>
      <c r="AW9" s="3" t="str">
        <f t="shared" si="4"/>
        <v/>
      </c>
      <c r="AX9" s="3" t="str">
        <f t="shared" si="4"/>
        <v/>
      </c>
      <c r="AY9" s="3" t="str">
        <f t="shared" si="4"/>
        <v/>
      </c>
      <c r="AZ9" s="3" t="str">
        <f t="shared" si="4"/>
        <v/>
      </c>
      <c r="BA9" s="3" t="str">
        <f t="shared" si="4"/>
        <v/>
      </c>
      <c r="BB9" s="3" t="str">
        <f t="shared" si="4"/>
        <v/>
      </c>
    </row>
    <row r="10" spans="1:54" x14ac:dyDescent="0.25">
      <c r="A10" s="3">
        <v>9</v>
      </c>
      <c r="B10" s="3" t="s">
        <v>23</v>
      </c>
      <c r="C10" s="3" t="s">
        <v>14</v>
      </c>
      <c r="D10" s="4">
        <f>+D4+98</f>
        <v>43350</v>
      </c>
      <c r="E10" s="4">
        <f t="shared" si="1"/>
        <v>43482</v>
      </c>
      <c r="F10" s="3">
        <v>113</v>
      </c>
      <c r="G10" s="3" t="str">
        <f t="shared" si="2"/>
        <v/>
      </c>
      <c r="H10" s="3" t="str">
        <f t="shared" si="2"/>
        <v/>
      </c>
      <c r="I10" s="3" t="str">
        <f t="shared" si="2"/>
        <v/>
      </c>
      <c r="J10" s="3" t="str">
        <f t="shared" si="2"/>
        <v/>
      </c>
      <c r="K10" s="3" t="str">
        <f t="shared" si="2"/>
        <v/>
      </c>
      <c r="L10" s="3" t="str">
        <f t="shared" si="2"/>
        <v/>
      </c>
      <c r="M10" s="3" t="str">
        <f t="shared" si="2"/>
        <v/>
      </c>
      <c r="N10" s="3" t="str">
        <f t="shared" si="2"/>
        <v/>
      </c>
      <c r="O10" s="3" t="str">
        <f t="shared" si="2"/>
        <v>&gt;</v>
      </c>
      <c r="P10" s="3" t="str">
        <f t="shared" si="2"/>
        <v>&gt;</v>
      </c>
      <c r="Q10" s="3" t="str">
        <f t="shared" si="2"/>
        <v>&gt;</v>
      </c>
      <c r="R10" s="3" t="str">
        <f t="shared" si="2"/>
        <v>&gt;</v>
      </c>
      <c r="S10" s="3" t="str">
        <f t="shared" si="2"/>
        <v>&gt;</v>
      </c>
      <c r="T10" s="3" t="str">
        <f t="shared" si="2"/>
        <v/>
      </c>
      <c r="U10" s="3" t="str">
        <f t="shared" si="2"/>
        <v/>
      </c>
      <c r="V10" s="3" t="str">
        <f t="shared" si="2"/>
        <v/>
      </c>
      <c r="W10" s="3" t="str">
        <f t="shared" si="5"/>
        <v/>
      </c>
      <c r="X10" s="3" t="str">
        <f t="shared" si="5"/>
        <v/>
      </c>
      <c r="Y10" s="3" t="str">
        <f t="shared" si="5"/>
        <v/>
      </c>
      <c r="Z10" s="3" t="str">
        <f t="shared" si="5"/>
        <v/>
      </c>
      <c r="AA10" s="3" t="str">
        <f t="shared" si="5"/>
        <v/>
      </c>
      <c r="AB10" s="3" t="str">
        <f t="shared" si="5"/>
        <v/>
      </c>
      <c r="AC10" s="3" t="str">
        <f t="shared" si="5"/>
        <v/>
      </c>
      <c r="AD10" s="3" t="str">
        <f t="shared" si="5"/>
        <v/>
      </c>
      <c r="AE10" s="3" t="str">
        <f t="shared" si="5"/>
        <v/>
      </c>
      <c r="AF10" s="3" t="str">
        <f t="shared" si="5"/>
        <v/>
      </c>
      <c r="AG10" s="3" t="str">
        <f t="shared" si="5"/>
        <v/>
      </c>
      <c r="AH10" s="3" t="str">
        <f t="shared" si="5"/>
        <v/>
      </c>
      <c r="AI10" s="3" t="str">
        <f t="shared" si="5"/>
        <v/>
      </c>
      <c r="AJ10" s="3" t="str">
        <f t="shared" si="5"/>
        <v/>
      </c>
      <c r="AK10" s="3" t="str">
        <f t="shared" si="5"/>
        <v/>
      </c>
      <c r="AL10" s="3" t="str">
        <f t="shared" si="5"/>
        <v/>
      </c>
      <c r="AM10" s="3" t="str">
        <f t="shared" si="3"/>
        <v/>
      </c>
      <c r="AN10" s="3" t="str">
        <f t="shared" si="3"/>
        <v/>
      </c>
      <c r="AO10" s="3" t="str">
        <f t="shared" si="3"/>
        <v/>
      </c>
      <c r="AP10" s="3" t="str">
        <f t="shared" si="3"/>
        <v/>
      </c>
      <c r="AQ10" s="3" t="str">
        <f t="shared" si="3"/>
        <v/>
      </c>
      <c r="AR10" s="3" t="str">
        <f t="shared" si="4"/>
        <v/>
      </c>
      <c r="AS10" s="3" t="str">
        <f t="shared" si="4"/>
        <v/>
      </c>
      <c r="AT10" s="3" t="str">
        <f t="shared" si="4"/>
        <v/>
      </c>
      <c r="AU10" s="3" t="str">
        <f t="shared" si="4"/>
        <v/>
      </c>
      <c r="AV10" s="3" t="str">
        <f t="shared" si="4"/>
        <v/>
      </c>
      <c r="AW10" s="3" t="str">
        <f t="shared" si="4"/>
        <v/>
      </c>
      <c r="AX10" s="3" t="str">
        <f t="shared" si="4"/>
        <v/>
      </c>
      <c r="AY10" s="3" t="str">
        <f t="shared" si="4"/>
        <v/>
      </c>
      <c r="AZ10" s="3" t="str">
        <f t="shared" si="4"/>
        <v/>
      </c>
      <c r="BA10" s="3" t="str">
        <f t="shared" si="4"/>
        <v/>
      </c>
      <c r="BB10" s="3" t="str">
        <f t="shared" si="4"/>
        <v/>
      </c>
    </row>
    <row r="11" spans="1:54" x14ac:dyDescent="0.25">
      <c r="A11" s="3">
        <v>10</v>
      </c>
      <c r="B11" s="3" t="s">
        <v>24</v>
      </c>
      <c r="C11" s="3" t="s">
        <v>15</v>
      </c>
      <c r="D11" s="4">
        <f>D7+234</f>
        <v>43855</v>
      </c>
      <c r="E11" s="4">
        <f t="shared" si="1"/>
        <v>43998</v>
      </c>
      <c r="F11" s="3">
        <v>122</v>
      </c>
      <c r="G11" s="3" t="str">
        <f t="shared" si="2"/>
        <v/>
      </c>
      <c r="H11" s="3" t="str">
        <f t="shared" si="2"/>
        <v/>
      </c>
      <c r="I11" s="3" t="str">
        <f t="shared" si="2"/>
        <v/>
      </c>
      <c r="J11" s="3" t="str">
        <f t="shared" si="2"/>
        <v/>
      </c>
      <c r="K11" s="3" t="str">
        <f t="shared" si="2"/>
        <v/>
      </c>
      <c r="L11" s="3" t="str">
        <f t="shared" si="2"/>
        <v/>
      </c>
      <c r="M11" s="3" t="str">
        <f t="shared" si="2"/>
        <v/>
      </c>
      <c r="N11" s="3" t="str">
        <f t="shared" si="2"/>
        <v/>
      </c>
      <c r="O11" s="3" t="str">
        <f t="shared" si="2"/>
        <v/>
      </c>
      <c r="P11" s="3" t="str">
        <f t="shared" si="2"/>
        <v/>
      </c>
      <c r="Q11" s="3" t="str">
        <f t="shared" si="2"/>
        <v/>
      </c>
      <c r="R11" s="3" t="str">
        <f t="shared" si="2"/>
        <v/>
      </c>
      <c r="S11" s="3" t="str">
        <f t="shared" si="2"/>
        <v/>
      </c>
      <c r="T11" s="3" t="str">
        <f t="shared" si="2"/>
        <v/>
      </c>
      <c r="U11" s="3" t="str">
        <f t="shared" si="2"/>
        <v/>
      </c>
      <c r="V11" s="3" t="str">
        <f t="shared" si="2"/>
        <v/>
      </c>
      <c r="W11" s="3" t="str">
        <f t="shared" si="5"/>
        <v/>
      </c>
      <c r="X11" s="3" t="str">
        <f t="shared" si="5"/>
        <v/>
      </c>
      <c r="Y11" s="3" t="str">
        <f t="shared" si="5"/>
        <v/>
      </c>
      <c r="Z11" s="3" t="str">
        <f t="shared" si="5"/>
        <v/>
      </c>
      <c r="AA11" s="3" t="str">
        <f t="shared" si="5"/>
        <v/>
      </c>
      <c r="AB11" s="3" t="str">
        <f t="shared" si="5"/>
        <v/>
      </c>
      <c r="AC11" s="3" t="str">
        <f t="shared" si="5"/>
        <v/>
      </c>
      <c r="AD11" s="3" t="str">
        <f t="shared" si="5"/>
        <v/>
      </c>
      <c r="AE11" s="3" t="str">
        <f t="shared" si="5"/>
        <v>&gt;</v>
      </c>
      <c r="AF11" s="3" t="str">
        <f t="shared" si="5"/>
        <v>&gt;</v>
      </c>
      <c r="AG11" s="3" t="str">
        <f t="shared" si="5"/>
        <v>&gt;</v>
      </c>
      <c r="AH11" s="3" t="str">
        <f t="shared" si="5"/>
        <v>&gt;</v>
      </c>
      <c r="AI11" s="3" t="str">
        <f t="shared" si="5"/>
        <v>&gt;</v>
      </c>
      <c r="AJ11" s="3" t="str">
        <f t="shared" si="5"/>
        <v>&gt;</v>
      </c>
      <c r="AK11" s="3" t="str">
        <f t="shared" si="5"/>
        <v/>
      </c>
      <c r="AL11" s="3" t="str">
        <f t="shared" si="5"/>
        <v/>
      </c>
      <c r="AM11" s="3" t="str">
        <f t="shared" si="3"/>
        <v/>
      </c>
      <c r="AN11" s="3" t="str">
        <f t="shared" si="3"/>
        <v/>
      </c>
      <c r="AO11" s="3" t="str">
        <f t="shared" si="3"/>
        <v/>
      </c>
      <c r="AP11" s="3" t="str">
        <f t="shared" si="3"/>
        <v/>
      </c>
      <c r="AQ11" s="3" t="str">
        <f t="shared" si="3"/>
        <v/>
      </c>
      <c r="AR11" s="3" t="str">
        <f t="shared" si="4"/>
        <v/>
      </c>
      <c r="AS11" s="3" t="str">
        <f t="shared" si="4"/>
        <v/>
      </c>
      <c r="AT11" s="3" t="str">
        <f t="shared" si="4"/>
        <v/>
      </c>
      <c r="AU11" s="3" t="str">
        <f t="shared" si="4"/>
        <v/>
      </c>
      <c r="AV11" s="3" t="str">
        <f t="shared" si="4"/>
        <v/>
      </c>
      <c r="AW11" s="3" t="str">
        <f t="shared" si="4"/>
        <v/>
      </c>
      <c r="AX11" s="3" t="str">
        <f t="shared" si="4"/>
        <v/>
      </c>
      <c r="AY11" s="3" t="str">
        <f t="shared" si="4"/>
        <v/>
      </c>
      <c r="AZ11" s="3" t="str">
        <f t="shared" si="4"/>
        <v/>
      </c>
      <c r="BA11" s="3" t="str">
        <f t="shared" si="4"/>
        <v/>
      </c>
      <c r="BB11" s="3" t="str">
        <f t="shared" si="4"/>
        <v/>
      </c>
    </row>
    <row r="12" spans="1:54" x14ac:dyDescent="0.25">
      <c r="A12" s="3">
        <v>11</v>
      </c>
      <c r="B12" s="3" t="s">
        <v>24</v>
      </c>
      <c r="C12" s="3" t="s">
        <v>16</v>
      </c>
      <c r="D12" s="4">
        <f>+D2+124</f>
        <v>43227</v>
      </c>
      <c r="E12" s="4">
        <f t="shared" si="1"/>
        <v>43655</v>
      </c>
      <c r="F12" s="3">
        <v>367</v>
      </c>
      <c r="G12" s="3" t="str">
        <f t="shared" si="2"/>
        <v/>
      </c>
      <c r="H12" s="3" t="str">
        <f t="shared" si="2"/>
        <v/>
      </c>
      <c r="I12" s="3" t="str">
        <f t="shared" si="2"/>
        <v/>
      </c>
      <c r="J12" s="3" t="str">
        <f t="shared" si="2"/>
        <v/>
      </c>
      <c r="K12" s="3" t="str">
        <f t="shared" si="2"/>
        <v>&gt;</v>
      </c>
      <c r="L12" s="3" t="str">
        <f t="shared" si="2"/>
        <v>&gt;</v>
      </c>
      <c r="M12" s="3" t="str">
        <f t="shared" si="2"/>
        <v>&gt;</v>
      </c>
      <c r="N12" s="3" t="str">
        <f t="shared" si="2"/>
        <v>&gt;</v>
      </c>
      <c r="O12" s="3" t="str">
        <f t="shared" si="2"/>
        <v>&gt;</v>
      </c>
      <c r="P12" s="3" t="str">
        <f t="shared" si="2"/>
        <v>&gt;</v>
      </c>
      <c r="Q12" s="3" t="str">
        <f t="shared" si="2"/>
        <v>&gt;</v>
      </c>
      <c r="R12" s="3" t="str">
        <f t="shared" si="2"/>
        <v>&gt;</v>
      </c>
      <c r="S12" s="3" t="str">
        <f t="shared" si="2"/>
        <v>&gt;</v>
      </c>
      <c r="T12" s="3" t="str">
        <f t="shared" si="2"/>
        <v>&gt;</v>
      </c>
      <c r="U12" s="3" t="str">
        <f t="shared" si="2"/>
        <v>&gt;</v>
      </c>
      <c r="V12" s="3" t="str">
        <f t="shared" si="2"/>
        <v>&gt;</v>
      </c>
      <c r="W12" s="3" t="str">
        <f t="shared" si="5"/>
        <v>&gt;</v>
      </c>
      <c r="X12" s="3" t="str">
        <f t="shared" si="5"/>
        <v>&gt;</v>
      </c>
      <c r="Y12" s="3" t="str">
        <f t="shared" si="5"/>
        <v>&gt;</v>
      </c>
      <c r="Z12" s="3" t="str">
        <f t="shared" si="5"/>
        <v/>
      </c>
      <c r="AA12" s="3" t="str">
        <f t="shared" si="5"/>
        <v/>
      </c>
      <c r="AB12" s="3" t="str">
        <f t="shared" si="5"/>
        <v/>
      </c>
      <c r="AC12" s="3" t="str">
        <f t="shared" si="5"/>
        <v/>
      </c>
      <c r="AD12" s="3" t="str">
        <f t="shared" si="5"/>
        <v/>
      </c>
      <c r="AE12" s="3" t="str">
        <f t="shared" si="5"/>
        <v/>
      </c>
      <c r="AF12" s="3" t="str">
        <f t="shared" si="5"/>
        <v/>
      </c>
      <c r="AG12" s="3" t="str">
        <f t="shared" si="5"/>
        <v/>
      </c>
      <c r="AH12" s="3" t="str">
        <f t="shared" si="5"/>
        <v/>
      </c>
      <c r="AI12" s="3" t="str">
        <f t="shared" si="5"/>
        <v/>
      </c>
      <c r="AJ12" s="3" t="str">
        <f t="shared" si="5"/>
        <v/>
      </c>
      <c r="AK12" s="3" t="str">
        <f t="shared" si="5"/>
        <v/>
      </c>
      <c r="AL12" s="3" t="str">
        <f t="shared" si="5"/>
        <v/>
      </c>
      <c r="AM12" s="3" t="str">
        <f t="shared" si="3"/>
        <v/>
      </c>
      <c r="AN12" s="3" t="str">
        <f t="shared" si="3"/>
        <v/>
      </c>
      <c r="AO12" s="3" t="str">
        <f t="shared" si="3"/>
        <v/>
      </c>
      <c r="AP12" s="3" t="str">
        <f t="shared" si="3"/>
        <v/>
      </c>
      <c r="AQ12" s="3" t="str">
        <f t="shared" si="3"/>
        <v/>
      </c>
      <c r="AR12" s="3" t="str">
        <f t="shared" si="4"/>
        <v/>
      </c>
      <c r="AS12" s="3" t="str">
        <f t="shared" si="4"/>
        <v/>
      </c>
      <c r="AT12" s="3" t="str">
        <f t="shared" si="4"/>
        <v/>
      </c>
      <c r="AU12" s="3" t="str">
        <f t="shared" si="4"/>
        <v/>
      </c>
      <c r="AV12" s="3" t="str">
        <f t="shared" si="4"/>
        <v/>
      </c>
      <c r="AW12" s="3" t="str">
        <f t="shared" si="4"/>
        <v/>
      </c>
      <c r="AX12" s="3" t="str">
        <f t="shared" si="4"/>
        <v/>
      </c>
      <c r="AY12" s="3" t="str">
        <f t="shared" si="4"/>
        <v/>
      </c>
      <c r="AZ12" s="3" t="str">
        <f t="shared" si="4"/>
        <v/>
      </c>
      <c r="BA12" s="3" t="str">
        <f t="shared" si="4"/>
        <v/>
      </c>
      <c r="BB12" s="3" t="str">
        <f t="shared" si="4"/>
        <v/>
      </c>
    </row>
    <row r="13" spans="1:54" x14ac:dyDescent="0.25">
      <c r="A13" s="3">
        <v>12</v>
      </c>
      <c r="B13" s="3" t="s">
        <v>24</v>
      </c>
      <c r="C13" s="3" t="s">
        <v>17</v>
      </c>
      <c r="D13" s="4">
        <f>+D10+113</f>
        <v>43463</v>
      </c>
      <c r="E13" s="4">
        <f t="shared" si="1"/>
        <v>43996</v>
      </c>
      <c r="F13" s="3">
        <v>457</v>
      </c>
      <c r="G13" s="3" t="str">
        <f t="shared" si="2"/>
        <v/>
      </c>
      <c r="H13" s="3" t="str">
        <f t="shared" si="2"/>
        <v/>
      </c>
      <c r="I13" s="3" t="str">
        <f t="shared" si="2"/>
        <v/>
      </c>
      <c r="J13" s="3" t="str">
        <f t="shared" si="2"/>
        <v/>
      </c>
      <c r="K13" s="3" t="str">
        <f t="shared" si="2"/>
        <v/>
      </c>
      <c r="L13" s="3" t="str">
        <f t="shared" si="2"/>
        <v/>
      </c>
      <c r="M13" s="3" t="str">
        <f t="shared" si="2"/>
        <v/>
      </c>
      <c r="N13" s="3" t="str">
        <f t="shared" si="2"/>
        <v/>
      </c>
      <c r="O13" s="3" t="str">
        <f t="shared" si="2"/>
        <v/>
      </c>
      <c r="P13" s="3" t="str">
        <f t="shared" si="2"/>
        <v/>
      </c>
      <c r="Q13" s="3" t="str">
        <f t="shared" si="2"/>
        <v/>
      </c>
      <c r="R13" s="3" t="str">
        <f t="shared" si="2"/>
        <v>&gt;</v>
      </c>
      <c r="S13" s="3" t="str">
        <f t="shared" si="2"/>
        <v>&gt;</v>
      </c>
      <c r="T13" s="3" t="str">
        <f t="shared" si="2"/>
        <v>&gt;</v>
      </c>
      <c r="U13" s="3" t="str">
        <f t="shared" si="2"/>
        <v>&gt;</v>
      </c>
      <c r="V13" s="3" t="str">
        <f t="shared" si="2"/>
        <v>&gt;</v>
      </c>
      <c r="W13" s="3" t="str">
        <f t="shared" si="5"/>
        <v>&gt;</v>
      </c>
      <c r="X13" s="3" t="str">
        <f t="shared" si="5"/>
        <v>&gt;</v>
      </c>
      <c r="Y13" s="3" t="str">
        <f t="shared" si="5"/>
        <v>&gt;</v>
      </c>
      <c r="Z13" s="3" t="str">
        <f t="shared" si="5"/>
        <v>&gt;</v>
      </c>
      <c r="AA13" s="3" t="str">
        <f t="shared" si="5"/>
        <v>&gt;</v>
      </c>
      <c r="AB13" s="3" t="str">
        <f t="shared" si="5"/>
        <v>&gt;</v>
      </c>
      <c r="AC13" s="3" t="str">
        <f t="shared" si="5"/>
        <v>&gt;</v>
      </c>
      <c r="AD13" s="3" t="str">
        <f t="shared" si="5"/>
        <v>&gt;</v>
      </c>
      <c r="AE13" s="3" t="str">
        <f t="shared" si="5"/>
        <v>&gt;</v>
      </c>
      <c r="AF13" s="3" t="str">
        <f t="shared" si="5"/>
        <v>&gt;</v>
      </c>
      <c r="AG13" s="3" t="str">
        <f t="shared" si="5"/>
        <v>&gt;</v>
      </c>
      <c r="AH13" s="3" t="str">
        <f t="shared" si="5"/>
        <v>&gt;</v>
      </c>
      <c r="AI13" s="3" t="str">
        <f t="shared" si="5"/>
        <v>&gt;</v>
      </c>
      <c r="AJ13" s="3" t="str">
        <f t="shared" si="5"/>
        <v>&gt;</v>
      </c>
      <c r="AK13" s="3" t="str">
        <f t="shared" si="5"/>
        <v/>
      </c>
      <c r="AL13" s="3" t="str">
        <f t="shared" si="5"/>
        <v/>
      </c>
      <c r="AM13" s="3" t="str">
        <f t="shared" si="3"/>
        <v/>
      </c>
      <c r="AN13" s="3" t="str">
        <f t="shared" si="3"/>
        <v/>
      </c>
      <c r="AO13" s="3" t="str">
        <f t="shared" si="3"/>
        <v/>
      </c>
      <c r="AP13" s="3" t="str">
        <f t="shared" si="3"/>
        <v/>
      </c>
      <c r="AQ13" s="3" t="str">
        <f t="shared" si="3"/>
        <v/>
      </c>
      <c r="AR13" s="3" t="str">
        <f t="shared" si="4"/>
        <v/>
      </c>
      <c r="AS13" s="3" t="str">
        <f t="shared" si="4"/>
        <v/>
      </c>
      <c r="AT13" s="3" t="str">
        <f t="shared" si="4"/>
        <v/>
      </c>
      <c r="AU13" s="3" t="str">
        <f t="shared" si="4"/>
        <v/>
      </c>
      <c r="AV13" s="3" t="str">
        <f t="shared" si="4"/>
        <v/>
      </c>
      <c r="AW13" s="3" t="str">
        <f t="shared" si="4"/>
        <v/>
      </c>
      <c r="AX13" s="3" t="str">
        <f t="shared" si="4"/>
        <v/>
      </c>
      <c r="AY13" s="3" t="str">
        <f t="shared" si="4"/>
        <v/>
      </c>
      <c r="AZ13" s="3" t="str">
        <f t="shared" si="4"/>
        <v/>
      </c>
      <c r="BA13" s="3" t="str">
        <f t="shared" si="4"/>
        <v/>
      </c>
      <c r="BB13" s="3" t="str">
        <f t="shared" si="4"/>
        <v/>
      </c>
    </row>
    <row r="14" spans="1:54" x14ac:dyDescent="0.25">
      <c r="A14" s="3">
        <v>13</v>
      </c>
      <c r="B14" s="3" t="s">
        <v>25</v>
      </c>
      <c r="C14" s="3" t="s">
        <v>18</v>
      </c>
      <c r="D14" s="4">
        <f>D11+235</f>
        <v>44090</v>
      </c>
      <c r="E14" s="4">
        <f t="shared" si="1"/>
        <v>44751</v>
      </c>
      <c r="F14" s="3">
        <v>567</v>
      </c>
      <c r="G14" s="3" t="str">
        <f t="shared" si="2"/>
        <v/>
      </c>
      <c r="H14" s="3" t="str">
        <f t="shared" si="2"/>
        <v/>
      </c>
      <c r="I14" s="3" t="str">
        <f t="shared" si="2"/>
        <v/>
      </c>
      <c r="J14" s="3" t="str">
        <f t="shared" si="2"/>
        <v/>
      </c>
      <c r="K14" s="3" t="str">
        <f t="shared" si="2"/>
        <v/>
      </c>
      <c r="L14" s="3" t="str">
        <f t="shared" si="2"/>
        <v/>
      </c>
      <c r="M14" s="3" t="str">
        <f t="shared" si="2"/>
        <v/>
      </c>
      <c r="N14" s="3" t="str">
        <f t="shared" si="2"/>
        <v/>
      </c>
      <c r="O14" s="3" t="str">
        <f t="shared" si="2"/>
        <v/>
      </c>
      <c r="P14" s="3" t="str">
        <f t="shared" si="2"/>
        <v/>
      </c>
      <c r="Q14" s="3" t="str">
        <f t="shared" si="2"/>
        <v/>
      </c>
      <c r="R14" s="3" t="str">
        <f t="shared" si="2"/>
        <v/>
      </c>
      <c r="S14" s="3" t="str">
        <f t="shared" si="2"/>
        <v/>
      </c>
      <c r="T14" s="3" t="str">
        <f t="shared" si="2"/>
        <v/>
      </c>
      <c r="U14" s="3" t="str">
        <f t="shared" si="2"/>
        <v/>
      </c>
      <c r="V14" s="3" t="str">
        <f t="shared" si="2"/>
        <v/>
      </c>
      <c r="W14" s="3" t="str">
        <f t="shared" si="5"/>
        <v/>
      </c>
      <c r="X14" s="3" t="str">
        <f t="shared" si="5"/>
        <v/>
      </c>
      <c r="Y14" s="3" t="str">
        <f t="shared" si="5"/>
        <v/>
      </c>
      <c r="Z14" s="3" t="str">
        <f t="shared" si="5"/>
        <v/>
      </c>
      <c r="AA14" s="3" t="str">
        <f t="shared" si="5"/>
        <v/>
      </c>
      <c r="AB14" s="3" t="str">
        <f t="shared" si="5"/>
        <v/>
      </c>
      <c r="AC14" s="3" t="str">
        <f t="shared" si="5"/>
        <v/>
      </c>
      <c r="AD14" s="3" t="str">
        <f t="shared" si="5"/>
        <v/>
      </c>
      <c r="AE14" s="3" t="str">
        <f t="shared" si="5"/>
        <v/>
      </c>
      <c r="AF14" s="3" t="str">
        <f t="shared" si="5"/>
        <v/>
      </c>
      <c r="AG14" s="3" t="str">
        <f t="shared" si="5"/>
        <v/>
      </c>
      <c r="AH14" s="3" t="str">
        <f t="shared" si="5"/>
        <v/>
      </c>
      <c r="AI14" s="3" t="str">
        <f t="shared" si="5"/>
        <v/>
      </c>
      <c r="AJ14" s="3" t="str">
        <f t="shared" si="5"/>
        <v/>
      </c>
      <c r="AK14" s="3" t="str">
        <f t="shared" si="5"/>
        <v/>
      </c>
      <c r="AL14" s="3" t="str">
        <f t="shared" si="5"/>
        <v/>
      </c>
      <c r="AM14" s="3" t="str">
        <f t="shared" si="3"/>
        <v>&gt;</v>
      </c>
      <c r="AN14" s="3" t="str">
        <f t="shared" si="3"/>
        <v>&gt;</v>
      </c>
      <c r="AO14" s="3" t="str">
        <f t="shared" si="3"/>
        <v>&gt;</v>
      </c>
      <c r="AP14" s="3" t="str">
        <f t="shared" si="3"/>
        <v>&gt;</v>
      </c>
      <c r="AQ14" s="3" t="str">
        <f t="shared" si="3"/>
        <v>&gt;</v>
      </c>
      <c r="AR14" s="3" t="str">
        <f t="shared" si="4"/>
        <v>&gt;</v>
      </c>
      <c r="AS14" s="3" t="str">
        <f t="shared" si="4"/>
        <v>&gt;</v>
      </c>
      <c r="AT14" s="3" t="str">
        <f t="shared" si="4"/>
        <v>&gt;</v>
      </c>
      <c r="AU14" s="3" t="str">
        <f t="shared" si="4"/>
        <v>&gt;</v>
      </c>
      <c r="AV14" s="3" t="str">
        <f t="shared" si="4"/>
        <v>&gt;</v>
      </c>
      <c r="AW14" s="3" t="str">
        <f t="shared" si="4"/>
        <v>&gt;</v>
      </c>
      <c r="AX14" s="3" t="str">
        <f t="shared" si="4"/>
        <v>&gt;</v>
      </c>
      <c r="AY14" s="3" t="str">
        <f t="shared" si="4"/>
        <v>&gt;</v>
      </c>
      <c r="AZ14" s="3" t="str">
        <f t="shared" si="4"/>
        <v>&gt;</v>
      </c>
      <c r="BA14" s="3" t="str">
        <f t="shared" si="4"/>
        <v>&gt;</v>
      </c>
      <c r="BB14" s="3" t="str">
        <f t="shared" si="4"/>
        <v>&gt;</v>
      </c>
    </row>
    <row r="15" spans="1:54" x14ac:dyDescent="0.25">
      <c r="A15" s="3">
        <v>14</v>
      </c>
      <c r="B15" s="3" t="s">
        <v>25</v>
      </c>
      <c r="C15" s="3" t="s">
        <v>19</v>
      </c>
      <c r="D15" s="4">
        <f>D13+91</f>
        <v>43554</v>
      </c>
      <c r="E15" s="4">
        <f t="shared" si="1"/>
        <v>43957</v>
      </c>
      <c r="F15" s="3">
        <v>345</v>
      </c>
      <c r="G15" s="3" t="str">
        <f t="shared" si="2"/>
        <v/>
      </c>
      <c r="H15" s="3" t="str">
        <f t="shared" si="2"/>
        <v/>
      </c>
      <c r="I15" s="3" t="str">
        <f t="shared" si="2"/>
        <v/>
      </c>
      <c r="J15" s="3" t="str">
        <f t="shared" si="2"/>
        <v/>
      </c>
      <c r="K15" s="3" t="str">
        <f t="shared" si="2"/>
        <v/>
      </c>
      <c r="L15" s="3" t="str">
        <f t="shared" si="2"/>
        <v/>
      </c>
      <c r="M15" s="3" t="str">
        <f t="shared" si="2"/>
        <v/>
      </c>
      <c r="N15" s="3" t="str">
        <f t="shared" si="2"/>
        <v/>
      </c>
      <c r="O15" s="3" t="str">
        <f t="shared" si="2"/>
        <v/>
      </c>
      <c r="P15" s="3" t="str">
        <f t="shared" si="2"/>
        <v/>
      </c>
      <c r="Q15" s="3" t="str">
        <f t="shared" si="2"/>
        <v/>
      </c>
      <c r="R15" s="3" t="str">
        <f t="shared" si="2"/>
        <v/>
      </c>
      <c r="S15" s="3" t="str">
        <f t="shared" si="2"/>
        <v/>
      </c>
      <c r="T15" s="3" t="str">
        <f t="shared" si="2"/>
        <v/>
      </c>
      <c r="U15" s="3" t="str">
        <f t="shared" si="2"/>
        <v>&gt;</v>
      </c>
      <c r="V15" s="3" t="str">
        <f t="shared" si="2"/>
        <v>&gt;</v>
      </c>
      <c r="W15" s="3" t="str">
        <f t="shared" si="5"/>
        <v>&gt;</v>
      </c>
      <c r="X15" s="3" t="str">
        <f t="shared" si="5"/>
        <v>&gt;</v>
      </c>
      <c r="Y15" s="3" t="str">
        <f t="shared" si="5"/>
        <v>&gt;</v>
      </c>
      <c r="Z15" s="3" t="str">
        <f t="shared" si="5"/>
        <v>&gt;</v>
      </c>
      <c r="AA15" s="3" t="str">
        <f t="shared" si="5"/>
        <v>&gt;</v>
      </c>
      <c r="AB15" s="3" t="str">
        <f t="shared" si="5"/>
        <v>&gt;</v>
      </c>
      <c r="AC15" s="3" t="str">
        <f t="shared" si="5"/>
        <v>&gt;</v>
      </c>
      <c r="AD15" s="3" t="str">
        <f t="shared" si="5"/>
        <v>&gt;</v>
      </c>
      <c r="AE15" s="3" t="str">
        <f t="shared" si="5"/>
        <v>&gt;</v>
      </c>
      <c r="AF15" s="3" t="str">
        <f t="shared" si="5"/>
        <v>&gt;</v>
      </c>
      <c r="AG15" s="3" t="str">
        <f t="shared" si="5"/>
        <v>&gt;</v>
      </c>
      <c r="AH15" s="3" t="str">
        <f t="shared" si="5"/>
        <v>&gt;</v>
      </c>
      <c r="AI15" s="3" t="str">
        <f t="shared" si="5"/>
        <v>&gt;</v>
      </c>
      <c r="AJ15" s="3" t="str">
        <f t="shared" si="5"/>
        <v/>
      </c>
      <c r="AK15" s="3" t="str">
        <f t="shared" si="5"/>
        <v/>
      </c>
      <c r="AL15" s="3" t="str">
        <f t="shared" si="5"/>
        <v/>
      </c>
      <c r="AM15" s="3" t="str">
        <f t="shared" si="3"/>
        <v/>
      </c>
      <c r="AN15" s="3" t="str">
        <f t="shared" si="3"/>
        <v/>
      </c>
      <c r="AO15" s="3" t="str">
        <f t="shared" si="3"/>
        <v/>
      </c>
      <c r="AP15" s="3" t="str">
        <f t="shared" si="3"/>
        <v/>
      </c>
      <c r="AQ15" s="3" t="str">
        <f t="shared" si="3"/>
        <v/>
      </c>
      <c r="AR15" s="3" t="str">
        <f t="shared" si="4"/>
        <v/>
      </c>
      <c r="AS15" s="3" t="str">
        <f t="shared" si="4"/>
        <v/>
      </c>
      <c r="AT15" s="3" t="str">
        <f t="shared" si="4"/>
        <v/>
      </c>
      <c r="AU15" s="3" t="str">
        <f t="shared" si="4"/>
        <v/>
      </c>
      <c r="AV15" s="3" t="str">
        <f t="shared" si="4"/>
        <v/>
      </c>
      <c r="AW15" s="3" t="str">
        <f t="shared" si="4"/>
        <v/>
      </c>
      <c r="AX15" s="3" t="str">
        <f t="shared" si="4"/>
        <v/>
      </c>
      <c r="AY15" s="3" t="str">
        <f t="shared" si="4"/>
        <v/>
      </c>
      <c r="AZ15" s="3" t="str">
        <f t="shared" si="4"/>
        <v/>
      </c>
      <c r="BA15" s="3" t="str">
        <f t="shared" si="4"/>
        <v/>
      </c>
      <c r="BB15" s="3" t="str">
        <f t="shared" si="4"/>
        <v/>
      </c>
    </row>
    <row r="16" spans="1:54" x14ac:dyDescent="0.25">
      <c r="A16" s="3">
        <v>15</v>
      </c>
      <c r="B16" s="3" t="s">
        <v>25</v>
      </c>
      <c r="C16" s="3" t="s">
        <v>20</v>
      </c>
      <c r="D16" s="4">
        <f>D13+70</f>
        <v>43533</v>
      </c>
      <c r="E16" s="4">
        <f t="shared" si="1"/>
        <v>43806</v>
      </c>
      <c r="F16" s="3">
        <v>234</v>
      </c>
      <c r="G16" s="3" t="str">
        <f t="shared" si="2"/>
        <v/>
      </c>
      <c r="H16" s="3" t="str">
        <f t="shared" si="2"/>
        <v/>
      </c>
      <c r="I16" s="3" t="str">
        <f t="shared" si="2"/>
        <v/>
      </c>
      <c r="J16" s="3" t="str">
        <f t="shared" si="2"/>
        <v/>
      </c>
      <c r="K16" s="3" t="str">
        <f t="shared" si="2"/>
        <v/>
      </c>
      <c r="L16" s="3" t="str">
        <f t="shared" si="2"/>
        <v/>
      </c>
      <c r="M16" s="3" t="str">
        <f t="shared" si="2"/>
        <v/>
      </c>
      <c r="N16" s="3" t="str">
        <f t="shared" si="2"/>
        <v/>
      </c>
      <c r="O16" s="3" t="str">
        <f t="shared" si="2"/>
        <v/>
      </c>
      <c r="P16" s="3" t="str">
        <f t="shared" si="2"/>
        <v/>
      </c>
      <c r="Q16" s="3" t="str">
        <f t="shared" si="2"/>
        <v/>
      </c>
      <c r="R16" s="3" t="str">
        <f t="shared" si="2"/>
        <v/>
      </c>
      <c r="S16" s="3" t="str">
        <f t="shared" si="2"/>
        <v/>
      </c>
      <c r="T16" s="3" t="str">
        <f t="shared" si="2"/>
        <v/>
      </c>
      <c r="U16" s="3" t="str">
        <f t="shared" si="2"/>
        <v>&gt;</v>
      </c>
      <c r="V16" s="3" t="str">
        <f t="shared" si="2"/>
        <v>&gt;</v>
      </c>
      <c r="W16" s="3" t="str">
        <f t="shared" si="5"/>
        <v>&gt;</v>
      </c>
      <c r="X16" s="3" t="str">
        <f t="shared" si="5"/>
        <v>&gt;</v>
      </c>
      <c r="Y16" s="3" t="str">
        <f t="shared" si="5"/>
        <v>&gt;</v>
      </c>
      <c r="Z16" s="3" t="str">
        <f t="shared" si="5"/>
        <v>&gt;</v>
      </c>
      <c r="AA16" s="3" t="str">
        <f t="shared" si="5"/>
        <v>&gt;</v>
      </c>
      <c r="AB16" s="3" t="str">
        <f t="shared" si="5"/>
        <v>&gt;</v>
      </c>
      <c r="AC16" s="3" t="str">
        <f t="shared" si="5"/>
        <v>&gt;</v>
      </c>
      <c r="AD16" s="3" t="str">
        <f t="shared" si="5"/>
        <v>&gt;</v>
      </c>
      <c r="AE16" s="3" t="str">
        <f t="shared" si="5"/>
        <v/>
      </c>
      <c r="AF16" s="3" t="str">
        <f t="shared" si="5"/>
        <v/>
      </c>
      <c r="AG16" s="3" t="str">
        <f t="shared" si="5"/>
        <v/>
      </c>
      <c r="AH16" s="3" t="str">
        <f t="shared" si="5"/>
        <v/>
      </c>
      <c r="AI16" s="3" t="str">
        <f t="shared" si="5"/>
        <v/>
      </c>
      <c r="AJ16" s="3" t="str">
        <f t="shared" si="5"/>
        <v/>
      </c>
      <c r="AK16" s="3" t="str">
        <f t="shared" si="5"/>
        <v/>
      </c>
      <c r="AL16" s="3" t="str">
        <f t="shared" si="5"/>
        <v/>
      </c>
      <c r="AM16" s="3" t="str">
        <f t="shared" si="3"/>
        <v/>
      </c>
      <c r="AN16" s="3" t="str">
        <f t="shared" si="3"/>
        <v/>
      </c>
      <c r="AO16" s="3" t="str">
        <f t="shared" si="3"/>
        <v/>
      </c>
      <c r="AP16" s="3" t="str">
        <f t="shared" si="3"/>
        <v/>
      </c>
      <c r="AQ16" s="3" t="str">
        <f t="shared" si="3"/>
        <v/>
      </c>
      <c r="AR16" s="3" t="str">
        <f t="shared" si="4"/>
        <v/>
      </c>
      <c r="AS16" s="3" t="str">
        <f t="shared" si="4"/>
        <v/>
      </c>
      <c r="AT16" s="3" t="str">
        <f t="shared" si="4"/>
        <v/>
      </c>
      <c r="AU16" s="3" t="str">
        <f t="shared" si="4"/>
        <v/>
      </c>
      <c r="AV16" s="3" t="str">
        <f t="shared" si="4"/>
        <v/>
      </c>
      <c r="AW16" s="3" t="str">
        <f t="shared" si="4"/>
        <v/>
      </c>
      <c r="AX16" s="3" t="str">
        <f t="shared" si="4"/>
        <v/>
      </c>
      <c r="AY16" s="3" t="str">
        <f t="shared" si="4"/>
        <v/>
      </c>
      <c r="AZ16" s="3" t="str">
        <f t="shared" si="4"/>
        <v/>
      </c>
      <c r="BA16" s="3" t="str">
        <f t="shared" si="4"/>
        <v/>
      </c>
      <c r="BB16" s="3" t="str">
        <f t="shared" si="4"/>
        <v/>
      </c>
    </row>
    <row r="17" spans="1:5" x14ac:dyDescent="0.25">
      <c r="A17" s="3">
        <v>16</v>
      </c>
      <c r="D17" s="4"/>
      <c r="E17" s="4"/>
    </row>
    <row r="18" spans="1:5" x14ac:dyDescent="0.25">
      <c r="A18" s="3">
        <v>17</v>
      </c>
    </row>
    <row r="19" spans="1:5" x14ac:dyDescent="0.25">
      <c r="A19" s="3">
        <v>18</v>
      </c>
    </row>
    <row r="20" spans="1:5" x14ac:dyDescent="0.25">
      <c r="A20" s="3">
        <v>19</v>
      </c>
    </row>
    <row r="21" spans="1:5" x14ac:dyDescent="0.25">
      <c r="A21" s="3">
        <v>20</v>
      </c>
    </row>
    <row r="22" spans="1:5" x14ac:dyDescent="0.25">
      <c r="A22" s="3">
        <v>21</v>
      </c>
    </row>
    <row r="23" spans="1:5" x14ac:dyDescent="0.25">
      <c r="A23" s="3">
        <v>22</v>
      </c>
    </row>
    <row r="24" spans="1:5" x14ac:dyDescent="0.25">
      <c r="A24" s="3">
        <v>23</v>
      </c>
    </row>
  </sheetData>
  <conditionalFormatting sqref="G1:BB1048576">
    <cfRule type="containsText" dxfId="0" priority="1" operator="containsText" text="&gt;">
      <formula>NOT(ISERROR(SEARCH("&gt;",G1)))</formula>
    </cfRule>
  </conditionalFormatting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2018-09-17T11:40:50Z</dcterms:modified>
</cp:coreProperties>
</file>